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0730" windowHeight="11550"/>
  </bookViews>
  <sheets>
    <sheet name="1" sheetId="1" r:id="rId1"/>
  </sheets>
  <definedNames>
    <definedName name="_xlnm.Print_Titles" localSheetId="0">'1'!$1:$4</definedName>
  </definedNames>
  <calcPr calcId="145621"/>
</workbook>
</file>

<file path=xl/calcChain.xml><?xml version="1.0" encoding="utf-8"?>
<calcChain xmlns="http://schemas.openxmlformats.org/spreadsheetml/2006/main">
  <c r="E104" i="1" l="1"/>
  <c r="E127" i="1" s="1"/>
  <c r="E105" i="1"/>
  <c r="E128" i="1" s="1"/>
  <c r="E106" i="1"/>
  <c r="E129" i="1" s="1"/>
  <c r="E130" i="1"/>
  <c r="E108" i="1"/>
  <c r="E131" i="1" s="1"/>
  <c r="E109" i="1"/>
  <c r="E132" i="1" s="1"/>
  <c r="E110" i="1"/>
  <c r="E133" i="1" s="1"/>
  <c r="E111" i="1"/>
  <c r="E134" i="1" s="1"/>
  <c r="E112" i="1"/>
  <c r="E135" i="1" s="1"/>
  <c r="E103" i="1"/>
  <c r="E99" i="1"/>
  <c r="E122" i="1" s="1"/>
  <c r="E100" i="1"/>
  <c r="E123" i="1" s="1"/>
  <c r="E101" i="1"/>
  <c r="E124" i="1" s="1"/>
  <c r="E102" i="1"/>
  <c r="E125" i="1" s="1"/>
  <c r="E98" i="1"/>
  <c r="E121" i="1" s="1"/>
  <c r="E95" i="1"/>
  <c r="E55" i="1"/>
  <c r="E54" i="1"/>
  <c r="E51" i="1"/>
  <c r="E52" i="1"/>
  <c r="E53" i="1"/>
  <c r="E50" i="1"/>
  <c r="E49" i="1"/>
  <c r="E45" i="1"/>
  <c r="E46" i="1"/>
  <c r="E47" i="1"/>
  <c r="E48" i="1"/>
  <c r="E44" i="1"/>
  <c r="E96" i="1" l="1"/>
  <c r="E68" i="1"/>
  <c r="E78" i="1" s="1"/>
  <c r="E67" i="1"/>
  <c r="E77" i="1" s="1"/>
  <c r="E66" i="1"/>
  <c r="E76" i="1" s="1"/>
  <c r="E65" i="1"/>
  <c r="E75" i="1" s="1"/>
  <c r="E64" i="1"/>
  <c r="E74" i="1" s="1"/>
  <c r="E63" i="1"/>
  <c r="E73" i="1" s="1"/>
  <c r="E62" i="1"/>
  <c r="E72" i="1" s="1"/>
  <c r="E61" i="1"/>
  <c r="E71" i="1" s="1"/>
  <c r="E60" i="1"/>
  <c r="E70" i="1" s="1"/>
</calcChain>
</file>

<file path=xl/sharedStrings.xml><?xml version="1.0" encoding="utf-8"?>
<sst xmlns="http://schemas.openxmlformats.org/spreadsheetml/2006/main" count="754" uniqueCount="151">
  <si>
    <t>Утверждаю</t>
  </si>
  <si>
    <t>Генеральный директор_________________</t>
  </si>
  <si>
    <t>Окселенко В.В.</t>
  </si>
  <si>
    <t xml:space="preserve">       ООО "Птицефабрика "Ново-Петровская"</t>
  </si>
  <si>
    <t>Наименование</t>
  </si>
  <si>
    <t>шт/кг в упак.</t>
  </si>
  <si>
    <t>Упаковка</t>
  </si>
  <si>
    <t>Цена (руб./кг)</t>
  </si>
  <si>
    <t>Нормативные документы</t>
  </si>
  <si>
    <t>Темппература хранения</t>
  </si>
  <si>
    <t>Срок хранения</t>
  </si>
  <si>
    <t>1. Охлажденное мясо птицы</t>
  </si>
  <si>
    <t>Производство - Московская область</t>
  </si>
  <si>
    <t>подложка</t>
  </si>
  <si>
    <r>
      <t>от 0</t>
    </r>
    <r>
      <rPr>
        <vertAlign val="superscript"/>
        <sz val="7"/>
        <rFont val="Times New Roman"/>
        <family val="1"/>
        <charset val="204"/>
      </rPr>
      <t>о</t>
    </r>
    <r>
      <rPr>
        <sz val="7"/>
        <rFont val="Times New Roman"/>
        <family val="1"/>
        <charset val="204"/>
      </rPr>
      <t>Сдо +2</t>
    </r>
    <r>
      <rPr>
        <vertAlign val="superscript"/>
        <sz val="7"/>
        <rFont val="Times New Roman"/>
        <family val="1"/>
        <charset val="204"/>
      </rPr>
      <t>о</t>
    </r>
    <r>
      <rPr>
        <sz val="7"/>
        <rFont val="Times New Roman"/>
        <family val="1"/>
        <charset val="204"/>
      </rPr>
      <t>С</t>
    </r>
  </si>
  <si>
    <t xml:space="preserve"> 5 суток</t>
  </si>
  <si>
    <t>ТУ 9214-212-23476484-10</t>
  </si>
  <si>
    <t xml:space="preserve">Цыпленок-бройлер  1-й сорт. </t>
  </si>
  <si>
    <t xml:space="preserve">10/15 </t>
  </si>
  <si>
    <t>валом</t>
  </si>
  <si>
    <t xml:space="preserve">ГОСТ 31962-2013  </t>
  </si>
  <si>
    <t>10/15</t>
  </si>
  <si>
    <t>ф/пакет</t>
  </si>
  <si>
    <t>5/8</t>
  </si>
  <si>
    <t>10</t>
  </si>
  <si>
    <t>Бедро с кожей</t>
  </si>
  <si>
    <t>Бедро бескостное</t>
  </si>
  <si>
    <t>Бедро бескостное без кожи</t>
  </si>
  <si>
    <t>Грудка с кожей</t>
  </si>
  <si>
    <t>Голень с кожей</t>
  </si>
  <si>
    <t>Крылышко (целое)</t>
  </si>
  <si>
    <t xml:space="preserve">Набор для бульона </t>
  </si>
  <si>
    <t>Окорочок  с кожей</t>
  </si>
  <si>
    <t>Окорочок бескостный</t>
  </si>
  <si>
    <t>Окорочок бескостный без кожи</t>
  </si>
  <si>
    <t>Филе без кожи</t>
  </si>
  <si>
    <t>Головы</t>
  </si>
  <si>
    <t xml:space="preserve">ГОСТ Р 53157-2008 </t>
  </si>
  <si>
    <t>Желудок</t>
  </si>
  <si>
    <t>Печень</t>
  </si>
  <si>
    <t>Сердце</t>
  </si>
  <si>
    <t>Шея</t>
  </si>
  <si>
    <t xml:space="preserve">подложка </t>
  </si>
  <si>
    <t>8/6</t>
  </si>
  <si>
    <t>5 суток</t>
  </si>
  <si>
    <t>1.6 Разделка из мяса цыплят бройлеров "Петровские деликатесы" - валом 1/2</t>
  </si>
  <si>
    <t>Бедро "Особое" 1/2</t>
  </si>
  <si>
    <t>Бедро с кожей 1/2</t>
  </si>
  <si>
    <t>Грудка с кожей  1/2</t>
  </si>
  <si>
    <t>Голень с кожей1/2</t>
  </si>
  <si>
    <t>Крылышко (целое) 1/2</t>
  </si>
  <si>
    <t>Набор для бульона 1/2</t>
  </si>
  <si>
    <t>Окорочок "Особое" 1/2</t>
  </si>
  <si>
    <t>Окорочок  с кожей 1/2</t>
  </si>
  <si>
    <t>Филе без кожи1/2</t>
  </si>
  <si>
    <t>1.7 Разделка из мяса цыплят бройлеров "Петровские деликатесы"- подложка 1/2</t>
  </si>
  <si>
    <t>5/4</t>
  </si>
  <si>
    <t xml:space="preserve"> 6 суток</t>
  </si>
  <si>
    <t>6/5</t>
  </si>
  <si>
    <t>Фарш куриный "Обыкновенный"</t>
  </si>
  <si>
    <t>8/8</t>
  </si>
  <si>
    <t xml:space="preserve">ТУ 9214-313-23476484-99 </t>
  </si>
  <si>
    <t>Фарш куриный "Обыкновенный" 1/2</t>
  </si>
  <si>
    <t>4/4</t>
  </si>
  <si>
    <t>Фарш куриный "Домашний"</t>
  </si>
  <si>
    <t>Фарш куриный "Домашний" 1/2</t>
  </si>
  <si>
    <t>Фарш куриный "Домашний" из грудки</t>
  </si>
  <si>
    <t>Фарш куриный "Домашний" из грудки 1/2</t>
  </si>
  <si>
    <t>2. Замороженное мясо птицы</t>
  </si>
  <si>
    <t>12 месяцев</t>
  </si>
  <si>
    <t>ГОСТ Р 53157-2008</t>
  </si>
  <si>
    <t>5/5</t>
  </si>
  <si>
    <t>пакет</t>
  </si>
  <si>
    <t>Грудная кость</t>
  </si>
  <si>
    <t>6 месяцев</t>
  </si>
  <si>
    <t>Костный остаток</t>
  </si>
  <si>
    <t xml:space="preserve">ТУ 9210-130-23476484-05 </t>
  </si>
  <si>
    <t xml:space="preserve"> </t>
  </si>
  <si>
    <t>мясо птицы - на следующий день при заказе до 14:00;</t>
  </si>
  <si>
    <t xml:space="preserve">                             - через день - при заказе с 14:00 до 17:00;</t>
  </si>
  <si>
    <t>Фарш куриный "Домашний" из грудки 1/5</t>
  </si>
  <si>
    <t>4/3</t>
  </si>
  <si>
    <t>ТУ 9214-313-23476484-92</t>
  </si>
  <si>
    <t>5 месяцев</t>
  </si>
  <si>
    <t>Фарш куриный "Домашний" из грудки 1/4</t>
  </si>
  <si>
    <t>4/2</t>
  </si>
  <si>
    <t>ТУ 9214-313-23476484-93</t>
  </si>
  <si>
    <t>Фарш куриный "Домашний" из грудки 1/3</t>
  </si>
  <si>
    <t>4/1</t>
  </si>
  <si>
    <t>ТУ 9214-313-23476484-94</t>
  </si>
  <si>
    <t>7 месяцев</t>
  </si>
  <si>
    <t>4/0</t>
  </si>
  <si>
    <t>ТУ 9214-313-23476484-95</t>
  </si>
  <si>
    <t>8 месяцев</t>
  </si>
  <si>
    <t>Фарш куриный "Домашний" из грудки 1/1</t>
  </si>
  <si>
    <t>ТУ 9214-313-23476484-96</t>
  </si>
  <si>
    <t>9 месяцев</t>
  </si>
  <si>
    <t>Фарш куриный "Домашний" из грудки 1/0</t>
  </si>
  <si>
    <t>ТУ 9214-313-23476484-97</t>
  </si>
  <si>
    <t>10 месяцев</t>
  </si>
  <si>
    <t>ТУ 9214-313-23476484-98</t>
  </si>
  <si>
    <t>11 месяцев</t>
  </si>
  <si>
    <t>Филе грудки без кожи</t>
  </si>
  <si>
    <t xml:space="preserve">Бедро "Особое" </t>
  </si>
  <si>
    <t xml:space="preserve">Окорочок  "Особый" </t>
  </si>
  <si>
    <t xml:space="preserve">Ноги </t>
  </si>
  <si>
    <t>Тушка ЦБ бескостная, 1-й сорт (ШАВЕРМА)</t>
  </si>
  <si>
    <t>20/15</t>
  </si>
  <si>
    <t>Бедро "Особое"  с\х</t>
  </si>
  <si>
    <t>Окорочок  "Особый" с\х</t>
  </si>
  <si>
    <t>Бедро "Особое" с\х</t>
  </si>
  <si>
    <t>Окорочок  "Особый"  с\х</t>
  </si>
  <si>
    <r>
      <t>от 0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Сдо +2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С</t>
    </r>
  </si>
  <si>
    <r>
      <t>от 0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Сдо + 2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С</t>
    </r>
  </si>
  <si>
    <r>
      <t>при -18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С</t>
    </r>
  </si>
  <si>
    <t>Бедро с кожей б\х</t>
  </si>
  <si>
    <t>Окорочок  с кожей б\х</t>
  </si>
  <si>
    <t xml:space="preserve">Головы </t>
  </si>
  <si>
    <t>otdel_prodag@ptfnp.ru</t>
  </si>
  <si>
    <t xml:space="preserve">                                                                              1.1. Тушка цыплят-бройлеров "Петровские деликатесы" -премиум продукт</t>
  </si>
  <si>
    <t xml:space="preserve">                                                                               1.2. Разделка из мяса цыплят бройлеров "Петровские деликатесы" - валом</t>
  </si>
  <si>
    <t xml:space="preserve">                                                                             1.3.Субпродукты - валом</t>
  </si>
  <si>
    <t xml:space="preserve">                                                                              1.4. Разделка из мяса цыплят бройлеров "Петровские деликатесы"- подложка</t>
  </si>
  <si>
    <t xml:space="preserve">                                                                                1.5. Субподукты- подложка</t>
  </si>
  <si>
    <t xml:space="preserve">                                                                                1.6.Продукция из мяса цыплят-бройлеров "Петровские деликатесы" - Фарши</t>
  </si>
  <si>
    <t xml:space="preserve">                                                                                 1.7. Тушка цыплят-бройлеров "Петровские деликатесы" -премиум продукт</t>
  </si>
  <si>
    <t xml:space="preserve">                                                                                 1.8. Разделка из мяса цыплят бройлеров "Петровские деликатесы" - валом</t>
  </si>
  <si>
    <t xml:space="preserve">                                                                                   1.9.Субпродукты - валом</t>
  </si>
  <si>
    <t xml:space="preserve">                                                                                    2.1. Разделка из мяса цыплят бройлеров "Петровские деликатесы"- подложка</t>
  </si>
  <si>
    <t xml:space="preserve">                                                                                     2.2. Субподукты- подложка</t>
  </si>
  <si>
    <t xml:space="preserve">                                                                                       2.3.Продукция из мяса цыплят-бройлеров "Петровские деликатесы" - Фарши</t>
  </si>
  <si>
    <t xml:space="preserve">                                                                                       2.4.B2B продукты цыплят-бройлеров "Петровские деликатесы" </t>
  </si>
  <si>
    <t>Фарш куриный "Домашний" (из филе грудки</t>
  </si>
  <si>
    <t>2146485</t>
  </si>
  <si>
    <t>2149530</t>
  </si>
  <si>
    <t>8 п./8 кг.</t>
  </si>
  <si>
    <t>Штрих код</t>
  </si>
  <si>
    <t>2146986</t>
  </si>
  <si>
    <t>2191343</t>
  </si>
  <si>
    <t>Код PLU</t>
  </si>
  <si>
    <t>Прием заказов:+7-495-424-99-77</t>
  </si>
  <si>
    <t>Стейк из голени</t>
  </si>
  <si>
    <t>от 0оСдо + 2оС</t>
  </si>
  <si>
    <t>при -18оС</t>
  </si>
  <si>
    <t>10/14,5</t>
  </si>
  <si>
    <t>8/6,5</t>
  </si>
  <si>
    <t>8/7</t>
  </si>
  <si>
    <t>8/7,5</t>
  </si>
  <si>
    <t>12</t>
  </si>
  <si>
    <t>Кожа шеи и грудки (10% кожа шеи)</t>
  </si>
  <si>
    <t xml:space="preserve"> Прайс-лист Т-1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</si>
</sst>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_ ;\-#,##0.00\ 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6" fillId="0" borderId="0" xfId="0" applyFont="1" applyFill="1" applyAlignment="1"/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164" fontId="2" fillId="0" borderId="0" xfId="1" applyFont="1" applyFill="1"/>
    <xf numFmtId="0" fontId="2" fillId="3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6" fillId="0" borderId="0" xfId="0" applyFont="1" applyFill="1"/>
    <xf numFmtId="0" fontId="5" fillId="2" borderId="0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 applyAlignment="1">
      <alignment vertical="top" wrapText="1"/>
    </xf>
    <xf numFmtId="4" fontId="3" fillId="2" borderId="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14" fillId="2" borderId="0" xfId="3" applyFont="1" applyFill="1" applyBorder="1" applyAlignment="1"/>
    <xf numFmtId="0" fontId="5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justify" wrapText="1"/>
    </xf>
    <xf numFmtId="0" fontId="5" fillId="0" borderId="5" xfId="0" applyFont="1" applyFill="1" applyBorder="1" applyAlignment="1">
      <alignment horizontal="center" vertical="justify" wrapText="1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</cellXfs>
  <cellStyles count="4">
    <cellStyle name="Гиперссылка" xfId="3" builtinId="8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</xdr:row>
      <xdr:rowOff>76201</xdr:rowOff>
    </xdr:from>
    <xdr:to>
      <xdr:col>2</xdr:col>
      <xdr:colOff>228600</xdr:colOff>
      <xdr:row>9</xdr:row>
      <xdr:rowOff>19051</xdr:rowOff>
    </xdr:to>
    <xdr:pic>
      <xdr:nvPicPr>
        <xdr:cNvPr id="2" name="Picture 7" descr="logo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38126"/>
          <a:ext cx="23622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tdel_prodag@ptfn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207"/>
  <sheetViews>
    <sheetView tabSelected="1" workbookViewId="0">
      <selection activeCell="L27" sqref="L27"/>
    </sheetView>
  </sheetViews>
  <sheetFormatPr defaultColWidth="9.140625" defaultRowHeight="12.75" x14ac:dyDescent="0.2"/>
  <cols>
    <col min="1" max="1" width="9.140625" style="1" customWidth="1"/>
    <col min="2" max="2" width="36.140625" style="1" customWidth="1"/>
    <col min="3" max="3" width="8.85546875" style="1" customWidth="1"/>
    <col min="4" max="4" width="11.42578125" style="1" customWidth="1"/>
    <col min="5" max="5" width="8.42578125" style="1" customWidth="1"/>
    <col min="6" max="6" width="27.42578125" style="1" customWidth="1"/>
    <col min="7" max="8" width="14" style="1" customWidth="1"/>
    <col min="9" max="9" width="11.140625" style="1" customWidth="1"/>
    <col min="10" max="16384" width="9.140625" style="2"/>
  </cols>
  <sheetData>
    <row r="1" spans="1:9" x14ac:dyDescent="0.2">
      <c r="F1" s="1" t="s">
        <v>0</v>
      </c>
    </row>
    <row r="2" spans="1:9" x14ac:dyDescent="0.2">
      <c r="F2" s="1" t="s">
        <v>1</v>
      </c>
    </row>
    <row r="3" spans="1:9" x14ac:dyDescent="0.2">
      <c r="G3" s="3" t="s">
        <v>2</v>
      </c>
      <c r="H3" s="3"/>
    </row>
    <row r="5" spans="1:9" ht="20.25" x14ac:dyDescent="0.3">
      <c r="A5" s="4"/>
      <c r="B5" s="4"/>
      <c r="C5" s="5" t="s">
        <v>3</v>
      </c>
      <c r="D5" s="5"/>
      <c r="E5" s="5"/>
      <c r="F5" s="5"/>
      <c r="G5" s="5"/>
      <c r="H5" s="5"/>
      <c r="I5" s="5"/>
    </row>
    <row r="6" spans="1:9" x14ac:dyDescent="0.2">
      <c r="A6" s="4"/>
      <c r="B6" s="4"/>
      <c r="C6" s="6"/>
      <c r="D6" s="6"/>
      <c r="E6" s="6"/>
      <c r="F6" s="6"/>
      <c r="G6" s="6"/>
      <c r="H6" s="6"/>
      <c r="I6" s="6"/>
    </row>
    <row r="7" spans="1:9" x14ac:dyDescent="0.2">
      <c r="A7" s="4"/>
      <c r="B7" s="4"/>
      <c r="C7" s="55"/>
      <c r="D7" s="55"/>
      <c r="E7" s="7"/>
      <c r="F7" s="7" t="s">
        <v>140</v>
      </c>
      <c r="G7" s="7"/>
      <c r="H7" s="7"/>
      <c r="I7" s="7"/>
    </row>
    <row r="8" spans="1:9" x14ac:dyDescent="0.2">
      <c r="A8" s="4"/>
      <c r="B8" s="4"/>
      <c r="C8" s="6"/>
      <c r="D8" s="58"/>
      <c r="E8" s="58"/>
      <c r="F8" s="43" t="s">
        <v>118</v>
      </c>
      <c r="G8" s="19"/>
      <c r="H8" s="19"/>
      <c r="I8" s="19"/>
    </row>
    <row r="9" spans="1:9" x14ac:dyDescent="0.2">
      <c r="A9" s="4"/>
      <c r="B9" s="4"/>
      <c r="C9" s="6"/>
      <c r="D9" s="6"/>
      <c r="E9" s="6"/>
      <c r="F9" s="6"/>
      <c r="G9" s="6"/>
      <c r="H9" s="6"/>
      <c r="I9" s="6"/>
    </row>
    <row r="10" spans="1:9" ht="18.75" x14ac:dyDescent="0.3">
      <c r="A10" s="4"/>
      <c r="B10" s="4"/>
      <c r="C10" s="56" t="s">
        <v>150</v>
      </c>
      <c r="D10" s="56"/>
      <c r="E10" s="56"/>
      <c r="F10" s="56"/>
      <c r="G10" s="56"/>
      <c r="H10" s="56"/>
      <c r="I10" s="56"/>
    </row>
    <row r="11" spans="1:9" x14ac:dyDescent="0.2">
      <c r="A11" s="4"/>
      <c r="B11" s="4"/>
      <c r="C11" s="6"/>
      <c r="D11" s="6"/>
      <c r="E11" s="6"/>
      <c r="F11" s="6"/>
      <c r="G11" s="6"/>
      <c r="H11" s="6"/>
      <c r="I11" s="6"/>
    </row>
    <row r="12" spans="1:9" ht="15.75" x14ac:dyDescent="0.25">
      <c r="A12" s="8"/>
      <c r="B12" s="8"/>
      <c r="C12" s="8"/>
      <c r="D12" s="6"/>
      <c r="E12" s="6"/>
      <c r="F12" s="6"/>
      <c r="G12" s="6"/>
      <c r="H12" s="6"/>
      <c r="I12" s="6"/>
    </row>
    <row r="13" spans="1:9" ht="15.75" x14ac:dyDescent="0.25">
      <c r="A13" s="18"/>
      <c r="B13" s="18"/>
      <c r="C13" s="18"/>
      <c r="D13" s="4"/>
      <c r="E13" s="4"/>
      <c r="F13" s="4"/>
      <c r="G13" s="4"/>
      <c r="H13" s="4"/>
      <c r="I13" s="4"/>
    </row>
    <row r="14" spans="1:9" x14ac:dyDescent="0.2">
      <c r="A14" s="57"/>
      <c r="B14" s="57"/>
      <c r="C14" s="57"/>
      <c r="D14" s="57"/>
      <c r="E14" s="57"/>
      <c r="F14" s="57"/>
      <c r="G14" s="57"/>
      <c r="H14" s="57"/>
      <c r="I14" s="57"/>
    </row>
    <row r="15" spans="1:9" ht="45" x14ac:dyDescent="0.2">
      <c r="A15" s="20" t="s">
        <v>139</v>
      </c>
      <c r="B15" s="20" t="s">
        <v>4</v>
      </c>
      <c r="C15" s="20" t="s">
        <v>5</v>
      </c>
      <c r="D15" s="20" t="s">
        <v>6</v>
      </c>
      <c r="E15" s="20" t="s">
        <v>7</v>
      </c>
      <c r="F15" s="20" t="s">
        <v>8</v>
      </c>
      <c r="G15" s="20" t="s">
        <v>9</v>
      </c>
      <c r="H15" s="20" t="s">
        <v>10</v>
      </c>
      <c r="I15" s="20" t="s">
        <v>136</v>
      </c>
    </row>
    <row r="16" spans="1:9" ht="24" customHeight="1" x14ac:dyDescent="0.2">
      <c r="A16" s="51" t="s">
        <v>11</v>
      </c>
      <c r="B16" s="52"/>
      <c r="C16" s="52"/>
      <c r="D16" s="52"/>
      <c r="E16" s="52"/>
      <c r="F16" s="52"/>
      <c r="G16" s="52"/>
      <c r="H16" s="52"/>
      <c r="I16" s="52"/>
    </row>
    <row r="17" spans="1:10" ht="16.5" customHeight="1" x14ac:dyDescent="0.2">
      <c r="A17" s="53" t="s">
        <v>12</v>
      </c>
      <c r="B17" s="54"/>
      <c r="C17" s="54"/>
      <c r="D17" s="54"/>
      <c r="E17" s="54"/>
      <c r="F17" s="54"/>
      <c r="G17" s="54"/>
      <c r="H17" s="54"/>
      <c r="I17" s="54"/>
    </row>
    <row r="18" spans="1:10" s="1" customFormat="1" ht="13.5" customHeight="1" x14ac:dyDescent="0.2">
      <c r="A18" s="47" t="s">
        <v>119</v>
      </c>
      <c r="B18" s="48"/>
      <c r="C18" s="48"/>
      <c r="D18" s="48"/>
      <c r="E18" s="48"/>
      <c r="F18" s="48"/>
      <c r="G18" s="48"/>
      <c r="H18" s="48"/>
      <c r="I18" s="49"/>
    </row>
    <row r="19" spans="1:10" s="1" customFormat="1" ht="15.75" x14ac:dyDescent="0.2">
      <c r="A19" s="21"/>
      <c r="B19" s="22" t="s">
        <v>17</v>
      </c>
      <c r="C19" s="23" t="s">
        <v>144</v>
      </c>
      <c r="D19" s="23" t="s">
        <v>19</v>
      </c>
      <c r="E19" s="25">
        <v>88</v>
      </c>
      <c r="F19" s="25" t="s">
        <v>20</v>
      </c>
      <c r="G19" s="23" t="s">
        <v>112</v>
      </c>
      <c r="H19" s="23" t="s">
        <v>15</v>
      </c>
      <c r="I19" s="23" t="s">
        <v>133</v>
      </c>
    </row>
    <row r="20" spans="1:10" s="1" customFormat="1" ht="15.75" x14ac:dyDescent="0.2">
      <c r="A20" s="21"/>
      <c r="B20" s="22" t="s">
        <v>17</v>
      </c>
      <c r="C20" s="23" t="s">
        <v>144</v>
      </c>
      <c r="D20" s="23" t="s">
        <v>22</v>
      </c>
      <c r="E20" s="25">
        <v>90</v>
      </c>
      <c r="F20" s="25" t="s">
        <v>20</v>
      </c>
      <c r="G20" s="23" t="s">
        <v>112</v>
      </c>
      <c r="H20" s="23" t="s">
        <v>15</v>
      </c>
      <c r="I20" s="23" t="s">
        <v>133</v>
      </c>
    </row>
    <row r="21" spans="1:10" s="1" customFormat="1" ht="15.75" x14ac:dyDescent="0.2">
      <c r="A21" s="21"/>
      <c r="B21" s="22" t="s">
        <v>17</v>
      </c>
      <c r="C21" s="23" t="s">
        <v>23</v>
      </c>
      <c r="D21" s="23" t="s">
        <v>13</v>
      </c>
      <c r="E21" s="25">
        <v>90</v>
      </c>
      <c r="F21" s="24" t="s">
        <v>20</v>
      </c>
      <c r="G21" s="23" t="s">
        <v>112</v>
      </c>
      <c r="H21" s="23" t="s">
        <v>15</v>
      </c>
      <c r="I21" s="23" t="s">
        <v>133</v>
      </c>
    </row>
    <row r="22" spans="1:10" s="1" customFormat="1" x14ac:dyDescent="0.2">
      <c r="A22" s="50" t="s">
        <v>120</v>
      </c>
      <c r="B22" s="50"/>
      <c r="C22" s="50"/>
      <c r="D22" s="50"/>
      <c r="E22" s="50"/>
      <c r="F22" s="50"/>
      <c r="G22" s="50"/>
      <c r="H22" s="50"/>
      <c r="I22" s="50"/>
    </row>
    <row r="23" spans="1:10" s="1" customFormat="1" ht="15.75" x14ac:dyDescent="0.2">
      <c r="A23" s="26"/>
      <c r="B23" s="27" t="s">
        <v>106</v>
      </c>
      <c r="C23" s="28" t="s">
        <v>107</v>
      </c>
      <c r="D23" s="29" t="s">
        <v>19</v>
      </c>
      <c r="E23" s="24">
        <v>170</v>
      </c>
      <c r="F23" s="24" t="s">
        <v>16</v>
      </c>
      <c r="G23" s="23" t="s">
        <v>112</v>
      </c>
      <c r="H23" s="23" t="s">
        <v>15</v>
      </c>
      <c r="I23" s="23" t="s">
        <v>134</v>
      </c>
    </row>
    <row r="24" spans="1:10" s="1" customFormat="1" ht="15.75" x14ac:dyDescent="0.2">
      <c r="A24" s="26"/>
      <c r="B24" s="30" t="s">
        <v>108</v>
      </c>
      <c r="C24" s="31">
        <v>10</v>
      </c>
      <c r="D24" s="31" t="s">
        <v>19</v>
      </c>
      <c r="E24" s="32">
        <v>85</v>
      </c>
      <c r="F24" s="32" t="s">
        <v>16</v>
      </c>
      <c r="G24" s="29" t="s">
        <v>113</v>
      </c>
      <c r="H24" s="29" t="s">
        <v>15</v>
      </c>
      <c r="I24" s="23" t="s">
        <v>137</v>
      </c>
      <c r="J24" s="14"/>
    </row>
    <row r="25" spans="1:10" s="1" customFormat="1" ht="15.75" x14ac:dyDescent="0.2">
      <c r="A25" s="26"/>
      <c r="B25" s="30" t="s">
        <v>115</v>
      </c>
      <c r="C25" s="31">
        <v>10</v>
      </c>
      <c r="D25" s="31" t="s">
        <v>19</v>
      </c>
      <c r="E25" s="32">
        <v>88</v>
      </c>
      <c r="F25" s="32" t="s">
        <v>16</v>
      </c>
      <c r="G25" s="29" t="s">
        <v>113</v>
      </c>
      <c r="H25" s="29" t="s">
        <v>15</v>
      </c>
      <c r="I25" s="29">
        <v>2146546</v>
      </c>
      <c r="J25" s="14"/>
    </row>
    <row r="26" spans="1:10" s="1" customFormat="1" ht="15.75" x14ac:dyDescent="0.2">
      <c r="A26" s="26"/>
      <c r="B26" s="30" t="s">
        <v>26</v>
      </c>
      <c r="C26" s="28" t="s">
        <v>24</v>
      </c>
      <c r="D26" s="31" t="s">
        <v>19</v>
      </c>
      <c r="E26" s="24">
        <v>164</v>
      </c>
      <c r="F26" s="24" t="s">
        <v>16</v>
      </c>
      <c r="G26" s="29" t="s">
        <v>113</v>
      </c>
      <c r="H26" s="29" t="s">
        <v>15</v>
      </c>
      <c r="I26" s="29">
        <v>2191355</v>
      </c>
      <c r="J26" s="14"/>
    </row>
    <row r="27" spans="1:10" s="1" customFormat="1" ht="15.75" x14ac:dyDescent="0.2">
      <c r="A27" s="26"/>
      <c r="B27" s="30" t="s">
        <v>27</v>
      </c>
      <c r="C27" s="28" t="s">
        <v>24</v>
      </c>
      <c r="D27" s="31" t="s">
        <v>19</v>
      </c>
      <c r="E27" s="24">
        <v>165</v>
      </c>
      <c r="F27" s="24" t="s">
        <v>16</v>
      </c>
      <c r="G27" s="29" t="s">
        <v>113</v>
      </c>
      <c r="H27" s="29" t="s">
        <v>15</v>
      </c>
      <c r="I27" s="29">
        <v>2149065</v>
      </c>
      <c r="J27" s="14"/>
    </row>
    <row r="28" spans="1:10" s="1" customFormat="1" ht="15.75" x14ac:dyDescent="0.2">
      <c r="A28" s="26"/>
      <c r="B28" s="30" t="s">
        <v>28</v>
      </c>
      <c r="C28" s="31">
        <v>10</v>
      </c>
      <c r="D28" s="31" t="s">
        <v>19</v>
      </c>
      <c r="E28" s="32">
        <v>115</v>
      </c>
      <c r="F28" s="32" t="s">
        <v>16</v>
      </c>
      <c r="G28" s="29" t="s">
        <v>113</v>
      </c>
      <c r="H28" s="29" t="s">
        <v>15</v>
      </c>
      <c r="I28" s="29">
        <v>2146614</v>
      </c>
      <c r="J28" s="14"/>
    </row>
    <row r="29" spans="1:10" s="1" customFormat="1" ht="15.75" x14ac:dyDescent="0.2">
      <c r="A29" s="26"/>
      <c r="B29" s="30" t="s">
        <v>29</v>
      </c>
      <c r="C29" s="31">
        <v>10</v>
      </c>
      <c r="D29" s="31" t="s">
        <v>19</v>
      </c>
      <c r="E29" s="32">
        <v>102</v>
      </c>
      <c r="F29" s="32" t="s">
        <v>16</v>
      </c>
      <c r="G29" s="29" t="s">
        <v>113</v>
      </c>
      <c r="H29" s="29" t="s">
        <v>15</v>
      </c>
      <c r="I29" s="29">
        <v>2146652</v>
      </c>
      <c r="J29" s="14"/>
    </row>
    <row r="30" spans="1:10" s="1" customFormat="1" x14ac:dyDescent="0.2">
      <c r="A30" s="44"/>
      <c r="B30" s="30" t="s">
        <v>141</v>
      </c>
      <c r="C30" s="31">
        <v>10</v>
      </c>
      <c r="D30" s="31" t="s">
        <v>19</v>
      </c>
      <c r="E30" s="32">
        <v>105</v>
      </c>
      <c r="F30" s="32" t="s">
        <v>16</v>
      </c>
      <c r="G30" s="29" t="s">
        <v>142</v>
      </c>
      <c r="H30" s="29" t="s">
        <v>15</v>
      </c>
      <c r="I30" s="29"/>
      <c r="J30" s="14"/>
    </row>
    <row r="31" spans="1:10" s="1" customFormat="1" ht="15.75" x14ac:dyDescent="0.2">
      <c r="A31" s="26"/>
      <c r="B31" s="30" t="s">
        <v>30</v>
      </c>
      <c r="C31" s="31">
        <v>10</v>
      </c>
      <c r="D31" s="31" t="s">
        <v>19</v>
      </c>
      <c r="E31" s="32">
        <v>85</v>
      </c>
      <c r="F31" s="32" t="s">
        <v>16</v>
      </c>
      <c r="G31" s="29" t="s">
        <v>113</v>
      </c>
      <c r="H31" s="29" t="s">
        <v>15</v>
      </c>
      <c r="I31" s="29">
        <v>2146362</v>
      </c>
      <c r="J31" s="14"/>
    </row>
    <row r="32" spans="1:10" s="1" customFormat="1" ht="15.75" x14ac:dyDescent="0.2">
      <c r="A32" s="26"/>
      <c r="B32" s="30" t="s">
        <v>31</v>
      </c>
      <c r="C32" s="29">
        <v>10</v>
      </c>
      <c r="D32" s="31" t="s">
        <v>19</v>
      </c>
      <c r="E32" s="32">
        <v>32</v>
      </c>
      <c r="F32" s="32" t="s">
        <v>16</v>
      </c>
      <c r="G32" s="29" t="s">
        <v>113</v>
      </c>
      <c r="H32" s="29" t="s">
        <v>15</v>
      </c>
      <c r="I32" s="29">
        <v>2146416</v>
      </c>
      <c r="J32" s="14"/>
    </row>
    <row r="33" spans="1:10" s="1" customFormat="1" ht="15.75" x14ac:dyDescent="0.2">
      <c r="A33" s="26"/>
      <c r="B33" s="30" t="s">
        <v>109</v>
      </c>
      <c r="C33" s="31">
        <v>10</v>
      </c>
      <c r="D33" s="31" t="s">
        <v>19</v>
      </c>
      <c r="E33" s="32">
        <v>87</v>
      </c>
      <c r="F33" s="32" t="s">
        <v>16</v>
      </c>
      <c r="G33" s="29" t="s">
        <v>113</v>
      </c>
      <c r="H33" s="29" t="s">
        <v>15</v>
      </c>
      <c r="I33" s="29">
        <v>2146985</v>
      </c>
      <c r="J33" s="14"/>
    </row>
    <row r="34" spans="1:10" s="1" customFormat="1" ht="15.75" x14ac:dyDescent="0.2">
      <c r="A34" s="26"/>
      <c r="B34" s="30" t="s">
        <v>116</v>
      </c>
      <c r="C34" s="31">
        <v>10</v>
      </c>
      <c r="D34" s="31" t="s">
        <v>19</v>
      </c>
      <c r="E34" s="32">
        <v>90</v>
      </c>
      <c r="F34" s="32" t="s">
        <v>16</v>
      </c>
      <c r="G34" s="29" t="s">
        <v>113</v>
      </c>
      <c r="H34" s="29" t="s">
        <v>15</v>
      </c>
      <c r="I34" s="29">
        <v>2146430</v>
      </c>
      <c r="J34" s="14"/>
    </row>
    <row r="35" spans="1:10" s="1" customFormat="1" ht="15.75" x14ac:dyDescent="0.2">
      <c r="A35" s="26"/>
      <c r="B35" s="30" t="s">
        <v>33</v>
      </c>
      <c r="C35" s="28" t="s">
        <v>24</v>
      </c>
      <c r="D35" s="31" t="s">
        <v>19</v>
      </c>
      <c r="E35" s="24">
        <v>164</v>
      </c>
      <c r="F35" s="24" t="s">
        <v>16</v>
      </c>
      <c r="G35" s="29" t="s">
        <v>113</v>
      </c>
      <c r="H35" s="29" t="s">
        <v>15</v>
      </c>
      <c r="I35" s="29">
        <v>2191359</v>
      </c>
      <c r="J35" s="14"/>
    </row>
    <row r="36" spans="1:10" s="1" customFormat="1" ht="15.75" x14ac:dyDescent="0.2">
      <c r="A36" s="26"/>
      <c r="B36" s="30" t="s">
        <v>34</v>
      </c>
      <c r="C36" s="28" t="s">
        <v>24</v>
      </c>
      <c r="D36" s="31" t="s">
        <v>19</v>
      </c>
      <c r="E36" s="24">
        <v>165</v>
      </c>
      <c r="F36" s="24" t="s">
        <v>16</v>
      </c>
      <c r="G36" s="29" t="s">
        <v>113</v>
      </c>
      <c r="H36" s="29" t="s">
        <v>15</v>
      </c>
      <c r="I36" s="29">
        <v>2191361</v>
      </c>
      <c r="J36" s="14"/>
    </row>
    <row r="37" spans="1:10" s="1" customFormat="1" ht="15.75" x14ac:dyDescent="0.2">
      <c r="A37" s="26"/>
      <c r="B37" s="30" t="s">
        <v>35</v>
      </c>
      <c r="C37" s="31">
        <v>10</v>
      </c>
      <c r="D37" s="31" t="s">
        <v>19</v>
      </c>
      <c r="E37" s="32">
        <v>165</v>
      </c>
      <c r="F37" s="32" t="s">
        <v>16</v>
      </c>
      <c r="G37" s="29" t="s">
        <v>113</v>
      </c>
      <c r="H37" s="29" t="s">
        <v>15</v>
      </c>
      <c r="I37" s="29">
        <v>2146423</v>
      </c>
      <c r="J37" s="14"/>
    </row>
    <row r="38" spans="1:10" s="1" customFormat="1" x14ac:dyDescent="0.2">
      <c r="A38" s="50" t="s">
        <v>121</v>
      </c>
      <c r="B38" s="50"/>
      <c r="C38" s="50"/>
      <c r="D38" s="50"/>
      <c r="E38" s="50"/>
      <c r="F38" s="50"/>
      <c r="G38" s="50"/>
      <c r="H38" s="50"/>
      <c r="I38" s="50"/>
    </row>
    <row r="39" spans="1:10" s="1" customFormat="1" ht="15.75" x14ac:dyDescent="0.2">
      <c r="A39" s="26"/>
      <c r="B39" s="30" t="s">
        <v>38</v>
      </c>
      <c r="C39" s="28" t="s">
        <v>24</v>
      </c>
      <c r="D39" s="31" t="s">
        <v>19</v>
      </c>
      <c r="E39" s="32">
        <v>71</v>
      </c>
      <c r="F39" s="32" t="s">
        <v>37</v>
      </c>
      <c r="G39" s="29" t="s">
        <v>113</v>
      </c>
      <c r="H39" s="29" t="s">
        <v>15</v>
      </c>
      <c r="I39" s="29">
        <v>2146409</v>
      </c>
    </row>
    <row r="40" spans="1:10" s="1" customFormat="1" ht="15.75" x14ac:dyDescent="0.2">
      <c r="A40" s="26"/>
      <c r="B40" s="30" t="s">
        <v>39</v>
      </c>
      <c r="C40" s="28" t="s">
        <v>24</v>
      </c>
      <c r="D40" s="31" t="s">
        <v>19</v>
      </c>
      <c r="E40" s="32">
        <v>100</v>
      </c>
      <c r="F40" s="32" t="s">
        <v>37</v>
      </c>
      <c r="G40" s="29" t="s">
        <v>113</v>
      </c>
      <c r="H40" s="29" t="s">
        <v>15</v>
      </c>
      <c r="I40" s="29">
        <v>2146386</v>
      </c>
    </row>
    <row r="41" spans="1:10" s="1" customFormat="1" ht="15.75" x14ac:dyDescent="0.2">
      <c r="A41" s="26"/>
      <c r="B41" s="30" t="s">
        <v>40</v>
      </c>
      <c r="C41" s="28" t="s">
        <v>24</v>
      </c>
      <c r="D41" s="31" t="s">
        <v>19</v>
      </c>
      <c r="E41" s="32">
        <v>165</v>
      </c>
      <c r="F41" s="32" t="s">
        <v>37</v>
      </c>
      <c r="G41" s="29" t="s">
        <v>113</v>
      </c>
      <c r="H41" s="29" t="s">
        <v>15</v>
      </c>
      <c r="I41" s="29">
        <v>2146393</v>
      </c>
    </row>
    <row r="42" spans="1:10" s="1" customFormat="1" ht="15.75" x14ac:dyDescent="0.2">
      <c r="A42" s="26"/>
      <c r="B42" s="30" t="s">
        <v>41</v>
      </c>
      <c r="C42" s="28" t="s">
        <v>24</v>
      </c>
      <c r="D42" s="31" t="s">
        <v>19</v>
      </c>
      <c r="E42" s="32">
        <v>50</v>
      </c>
      <c r="F42" s="32" t="s">
        <v>37</v>
      </c>
      <c r="G42" s="29" t="s">
        <v>113</v>
      </c>
      <c r="H42" s="29" t="s">
        <v>15</v>
      </c>
      <c r="I42" s="29">
        <v>2146645</v>
      </c>
    </row>
    <row r="43" spans="1:10" s="1" customFormat="1" x14ac:dyDescent="0.2">
      <c r="A43" s="50" t="s">
        <v>122</v>
      </c>
      <c r="B43" s="50"/>
      <c r="C43" s="50"/>
      <c r="D43" s="50"/>
      <c r="E43" s="50"/>
      <c r="F43" s="50"/>
      <c r="G43" s="50"/>
      <c r="H43" s="50"/>
      <c r="I43" s="50"/>
    </row>
    <row r="44" spans="1:10" s="1" customFormat="1" ht="15.75" x14ac:dyDescent="0.2">
      <c r="A44" s="26"/>
      <c r="B44" s="27" t="s">
        <v>106</v>
      </c>
      <c r="C44" s="28" t="s">
        <v>71</v>
      </c>
      <c r="D44" s="31" t="s">
        <v>13</v>
      </c>
      <c r="E44" s="24">
        <f t="shared" ref="E44:E50" si="0">E23+3</f>
        <v>173</v>
      </c>
      <c r="F44" s="24" t="s">
        <v>16</v>
      </c>
      <c r="G44" s="29" t="s">
        <v>113</v>
      </c>
      <c r="H44" s="29" t="s">
        <v>15</v>
      </c>
      <c r="I44" s="23" t="s">
        <v>134</v>
      </c>
    </row>
    <row r="45" spans="1:10" s="1" customFormat="1" ht="15.75" x14ac:dyDescent="0.2">
      <c r="A45" s="26"/>
      <c r="B45" s="30" t="s">
        <v>110</v>
      </c>
      <c r="C45" s="28" t="s">
        <v>60</v>
      </c>
      <c r="D45" s="31" t="s">
        <v>13</v>
      </c>
      <c r="E45" s="24">
        <f t="shared" si="0"/>
        <v>88</v>
      </c>
      <c r="F45" s="24" t="s">
        <v>16</v>
      </c>
      <c r="G45" s="29" t="s">
        <v>113</v>
      </c>
      <c r="H45" s="29" t="s">
        <v>15</v>
      </c>
      <c r="I45" s="29">
        <v>2146986</v>
      </c>
    </row>
    <row r="46" spans="1:10" s="1" customFormat="1" ht="15.75" x14ac:dyDescent="0.2">
      <c r="A46" s="26"/>
      <c r="B46" s="30" t="s">
        <v>115</v>
      </c>
      <c r="C46" s="28" t="s">
        <v>60</v>
      </c>
      <c r="D46" s="31" t="s">
        <v>13</v>
      </c>
      <c r="E46" s="24">
        <f t="shared" si="0"/>
        <v>91</v>
      </c>
      <c r="F46" s="24" t="s">
        <v>16</v>
      </c>
      <c r="G46" s="29" t="s">
        <v>113</v>
      </c>
      <c r="H46" s="29" t="s">
        <v>15</v>
      </c>
      <c r="I46" s="29">
        <v>2146546</v>
      </c>
    </row>
    <row r="47" spans="1:10" s="1" customFormat="1" ht="15.75" x14ac:dyDescent="0.2">
      <c r="A47" s="26"/>
      <c r="B47" s="30" t="s">
        <v>26</v>
      </c>
      <c r="C47" s="28" t="s">
        <v>145</v>
      </c>
      <c r="D47" s="31" t="s">
        <v>13</v>
      </c>
      <c r="E47" s="24">
        <f t="shared" si="0"/>
        <v>167</v>
      </c>
      <c r="F47" s="24" t="s">
        <v>16</v>
      </c>
      <c r="G47" s="29" t="s">
        <v>113</v>
      </c>
      <c r="H47" s="29" t="s">
        <v>15</v>
      </c>
      <c r="I47" s="29">
        <v>2191355</v>
      </c>
    </row>
    <row r="48" spans="1:10" s="1" customFormat="1" ht="15.75" x14ac:dyDescent="0.2">
      <c r="A48" s="26"/>
      <c r="B48" s="30" t="s">
        <v>27</v>
      </c>
      <c r="C48" s="28" t="s">
        <v>145</v>
      </c>
      <c r="D48" s="31" t="s">
        <v>13</v>
      </c>
      <c r="E48" s="24">
        <f t="shared" si="0"/>
        <v>168</v>
      </c>
      <c r="F48" s="24" t="s">
        <v>16</v>
      </c>
      <c r="G48" s="29" t="s">
        <v>113</v>
      </c>
      <c r="H48" s="29" t="s">
        <v>15</v>
      </c>
      <c r="I48" s="29">
        <v>2149065</v>
      </c>
    </row>
    <row r="49" spans="1:227" s="1" customFormat="1" ht="15.75" x14ac:dyDescent="0.2">
      <c r="A49" s="26"/>
      <c r="B49" s="30" t="s">
        <v>28</v>
      </c>
      <c r="C49" s="28" t="s">
        <v>60</v>
      </c>
      <c r="D49" s="31" t="s">
        <v>42</v>
      </c>
      <c r="E49" s="24">
        <f t="shared" si="0"/>
        <v>118</v>
      </c>
      <c r="F49" s="24" t="s">
        <v>16</v>
      </c>
      <c r="G49" s="29" t="s">
        <v>113</v>
      </c>
      <c r="H49" s="29" t="s">
        <v>15</v>
      </c>
      <c r="I49" s="29">
        <v>2146614</v>
      </c>
    </row>
    <row r="50" spans="1:227" s="1" customFormat="1" ht="15.75" x14ac:dyDescent="0.2">
      <c r="A50" s="26"/>
      <c r="B50" s="30" t="s">
        <v>29</v>
      </c>
      <c r="C50" s="28" t="s">
        <v>60</v>
      </c>
      <c r="D50" s="31" t="s">
        <v>13</v>
      </c>
      <c r="E50" s="24">
        <f t="shared" si="0"/>
        <v>105</v>
      </c>
      <c r="F50" s="24" t="s">
        <v>16</v>
      </c>
      <c r="G50" s="29" t="s">
        <v>113</v>
      </c>
      <c r="H50" s="29" t="s">
        <v>15</v>
      </c>
      <c r="I50" s="29">
        <v>2146652</v>
      </c>
    </row>
    <row r="51" spans="1:227" s="1" customFormat="1" x14ac:dyDescent="0.2">
      <c r="A51" s="44"/>
      <c r="B51" s="30" t="s">
        <v>141</v>
      </c>
      <c r="C51" s="28" t="s">
        <v>60</v>
      </c>
      <c r="D51" s="31" t="s">
        <v>13</v>
      </c>
      <c r="E51" s="24">
        <f t="shared" ref="E51:E53" si="1">E30+3</f>
        <v>108</v>
      </c>
      <c r="F51" s="24" t="s">
        <v>16</v>
      </c>
      <c r="G51" s="29" t="s">
        <v>142</v>
      </c>
      <c r="H51" s="29" t="s">
        <v>15</v>
      </c>
      <c r="I51" s="29"/>
    </row>
    <row r="52" spans="1:227" s="1" customFormat="1" ht="15.75" x14ac:dyDescent="0.2">
      <c r="A52" s="26"/>
      <c r="B52" s="30" t="s">
        <v>30</v>
      </c>
      <c r="C52" s="28" t="s">
        <v>146</v>
      </c>
      <c r="D52" s="31" t="s">
        <v>13</v>
      </c>
      <c r="E52" s="24">
        <f t="shared" si="1"/>
        <v>88</v>
      </c>
      <c r="F52" s="24" t="s">
        <v>16</v>
      </c>
      <c r="G52" s="29" t="s">
        <v>113</v>
      </c>
      <c r="H52" s="29" t="s">
        <v>15</v>
      </c>
      <c r="I52" s="29">
        <v>2146362</v>
      </c>
    </row>
    <row r="53" spans="1:227" s="1" customFormat="1" ht="15.75" x14ac:dyDescent="0.2">
      <c r="B53" s="30" t="s">
        <v>31</v>
      </c>
      <c r="C53" s="28" t="s">
        <v>43</v>
      </c>
      <c r="D53" s="31" t="s">
        <v>13</v>
      </c>
      <c r="E53" s="24">
        <f t="shared" si="1"/>
        <v>35</v>
      </c>
      <c r="F53" s="24" t="s">
        <v>16</v>
      </c>
      <c r="G53" s="29" t="s">
        <v>113</v>
      </c>
      <c r="H53" s="29" t="s">
        <v>15</v>
      </c>
      <c r="I53" s="29">
        <v>2146416</v>
      </c>
    </row>
    <row r="54" spans="1:227" s="1" customFormat="1" ht="15.75" x14ac:dyDescent="0.2">
      <c r="A54" s="26"/>
      <c r="B54" s="30" t="s">
        <v>111</v>
      </c>
      <c r="C54" s="28" t="s">
        <v>146</v>
      </c>
      <c r="D54" s="31" t="s">
        <v>13</v>
      </c>
      <c r="E54" s="24">
        <f>E33+3</f>
        <v>90</v>
      </c>
      <c r="F54" s="32" t="s">
        <v>16</v>
      </c>
      <c r="G54" s="29" t="s">
        <v>113</v>
      </c>
      <c r="H54" s="29" t="s">
        <v>15</v>
      </c>
      <c r="I54" s="29">
        <v>2146985</v>
      </c>
    </row>
    <row r="55" spans="1:227" s="1" customFormat="1" ht="15.75" x14ac:dyDescent="0.2">
      <c r="A55" s="26"/>
      <c r="B55" s="30" t="s">
        <v>32</v>
      </c>
      <c r="C55" s="28" t="s">
        <v>147</v>
      </c>
      <c r="D55" s="31" t="s">
        <v>13</v>
      </c>
      <c r="E55" s="24">
        <f>E34+3</f>
        <v>93</v>
      </c>
      <c r="F55" s="32" t="s">
        <v>16</v>
      </c>
      <c r="G55" s="29" t="s">
        <v>113</v>
      </c>
      <c r="H55" s="29" t="s">
        <v>15</v>
      </c>
      <c r="I55" s="29">
        <v>2146430</v>
      </c>
    </row>
    <row r="56" spans="1:227" s="1" customFormat="1" ht="15.75" x14ac:dyDescent="0.2">
      <c r="A56" s="26"/>
      <c r="B56" s="30" t="s">
        <v>33</v>
      </c>
      <c r="C56" s="28" t="s">
        <v>43</v>
      </c>
      <c r="D56" s="31" t="s">
        <v>13</v>
      </c>
      <c r="E56" s="24">
        <v>167</v>
      </c>
      <c r="F56" s="24" t="s">
        <v>16</v>
      </c>
      <c r="G56" s="29" t="s">
        <v>113</v>
      </c>
      <c r="H56" s="29" t="s">
        <v>15</v>
      </c>
      <c r="I56" s="29">
        <v>2191359</v>
      </c>
    </row>
    <row r="57" spans="1:227" s="1" customFormat="1" ht="15.75" x14ac:dyDescent="0.2">
      <c r="A57" s="21"/>
      <c r="B57" s="30" t="s">
        <v>34</v>
      </c>
      <c r="C57" s="28" t="s">
        <v>43</v>
      </c>
      <c r="D57" s="31" t="s">
        <v>13</v>
      </c>
      <c r="E57" s="24">
        <v>168</v>
      </c>
      <c r="F57" s="24" t="s">
        <v>16</v>
      </c>
      <c r="G57" s="29" t="s">
        <v>113</v>
      </c>
      <c r="H57" s="29" t="s">
        <v>15</v>
      </c>
      <c r="I57" s="29">
        <v>2191361</v>
      </c>
    </row>
    <row r="58" spans="1:227" s="15" customFormat="1" ht="15.75" customHeight="1" x14ac:dyDescent="0.2">
      <c r="A58" s="21"/>
      <c r="B58" s="30" t="s">
        <v>102</v>
      </c>
      <c r="C58" s="28" t="s">
        <v>60</v>
      </c>
      <c r="D58" s="31" t="s">
        <v>13</v>
      </c>
      <c r="E58" s="24">
        <v>168</v>
      </c>
      <c r="F58" s="32" t="s">
        <v>16</v>
      </c>
      <c r="G58" s="29" t="s">
        <v>113</v>
      </c>
      <c r="H58" s="29" t="s">
        <v>44</v>
      </c>
      <c r="I58" s="29">
        <v>2146423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</row>
    <row r="59" spans="1:227" s="1" customFormat="1" hidden="1" x14ac:dyDescent="0.2">
      <c r="A59" s="50" t="s">
        <v>45</v>
      </c>
      <c r="B59" s="50"/>
      <c r="C59" s="50"/>
      <c r="D59" s="50"/>
      <c r="E59" s="50"/>
      <c r="F59" s="50"/>
      <c r="G59" s="50"/>
      <c r="H59" s="50"/>
      <c r="I59" s="50"/>
    </row>
    <row r="60" spans="1:227" s="15" customFormat="1" ht="12" hidden="1" customHeight="1" x14ac:dyDescent="0.2">
      <c r="A60" s="21"/>
      <c r="B60" s="30" t="s">
        <v>46</v>
      </c>
      <c r="C60" s="31">
        <v>5</v>
      </c>
      <c r="D60" s="31" t="s">
        <v>19</v>
      </c>
      <c r="E60" s="32">
        <f>E24+2</f>
        <v>87</v>
      </c>
      <c r="F60" s="32" t="s">
        <v>16</v>
      </c>
      <c r="G60" s="29" t="s">
        <v>113</v>
      </c>
      <c r="H60" s="29"/>
      <c r="I60" s="29" t="s">
        <v>15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</row>
    <row r="61" spans="1:227" s="15" customFormat="1" ht="15.75" hidden="1" x14ac:dyDescent="0.2">
      <c r="A61" s="21"/>
      <c r="B61" s="30" t="s">
        <v>47</v>
      </c>
      <c r="C61" s="31">
        <v>5</v>
      </c>
      <c r="D61" s="31" t="s">
        <v>19</v>
      </c>
      <c r="E61" s="32">
        <f>E25+2</f>
        <v>90</v>
      </c>
      <c r="F61" s="32" t="s">
        <v>16</v>
      </c>
      <c r="G61" s="29" t="s">
        <v>113</v>
      </c>
      <c r="H61" s="29"/>
      <c r="I61" s="29" t="s">
        <v>15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</row>
    <row r="62" spans="1:227" s="15" customFormat="1" ht="15.75" hidden="1" x14ac:dyDescent="0.2">
      <c r="A62" s="21"/>
      <c r="B62" s="30" t="s">
        <v>48</v>
      </c>
      <c r="C62" s="31">
        <v>5</v>
      </c>
      <c r="D62" s="31" t="s">
        <v>19</v>
      </c>
      <c r="E62" s="32">
        <f>E28+2</f>
        <v>117</v>
      </c>
      <c r="F62" s="32" t="s">
        <v>16</v>
      </c>
      <c r="G62" s="29" t="s">
        <v>113</v>
      </c>
      <c r="H62" s="29"/>
      <c r="I62" s="29" t="s">
        <v>15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</row>
    <row r="63" spans="1:227" s="1" customFormat="1" ht="15.75" hidden="1" x14ac:dyDescent="0.2">
      <c r="A63" s="21"/>
      <c r="B63" s="30" t="s">
        <v>49</v>
      </c>
      <c r="C63" s="31">
        <v>5</v>
      </c>
      <c r="D63" s="31" t="s">
        <v>19</v>
      </c>
      <c r="E63" s="32">
        <f>E29+2</f>
        <v>104</v>
      </c>
      <c r="F63" s="32" t="s">
        <v>16</v>
      </c>
      <c r="G63" s="29" t="s">
        <v>113</v>
      </c>
      <c r="H63" s="29"/>
      <c r="I63" s="29" t="s">
        <v>15</v>
      </c>
    </row>
    <row r="64" spans="1:227" s="1" customFormat="1" ht="15.75" hidden="1" x14ac:dyDescent="0.2">
      <c r="A64" s="21"/>
      <c r="B64" s="30" t="s">
        <v>50</v>
      </c>
      <c r="C64" s="31">
        <v>5</v>
      </c>
      <c r="D64" s="31" t="s">
        <v>19</v>
      </c>
      <c r="E64" s="32">
        <f>E31+2</f>
        <v>87</v>
      </c>
      <c r="F64" s="32" t="s">
        <v>16</v>
      </c>
      <c r="G64" s="29" t="s">
        <v>113</v>
      </c>
      <c r="H64" s="29"/>
      <c r="I64" s="29" t="s">
        <v>15</v>
      </c>
    </row>
    <row r="65" spans="1:227" s="1" customFormat="1" ht="15.75" hidden="1" x14ac:dyDescent="0.2">
      <c r="A65" s="21"/>
      <c r="B65" s="30" t="s">
        <v>51</v>
      </c>
      <c r="C65" s="29">
        <v>5</v>
      </c>
      <c r="D65" s="31" t="s">
        <v>19</v>
      </c>
      <c r="E65" s="32">
        <f>E32+2</f>
        <v>34</v>
      </c>
      <c r="F65" s="32" t="s">
        <v>16</v>
      </c>
      <c r="G65" s="29" t="s">
        <v>113</v>
      </c>
      <c r="H65" s="29"/>
      <c r="I65" s="29" t="s">
        <v>15</v>
      </c>
    </row>
    <row r="66" spans="1:227" s="15" customFormat="1" ht="15.75" hidden="1" x14ac:dyDescent="0.2">
      <c r="A66" s="21"/>
      <c r="B66" s="30" t="s">
        <v>52</v>
      </c>
      <c r="C66" s="31">
        <v>5</v>
      </c>
      <c r="D66" s="31" t="s">
        <v>19</v>
      </c>
      <c r="E66" s="32">
        <f>E33+2</f>
        <v>89</v>
      </c>
      <c r="F66" s="32" t="s">
        <v>16</v>
      </c>
      <c r="G66" s="29" t="s">
        <v>113</v>
      </c>
      <c r="H66" s="29"/>
      <c r="I66" s="29" t="s">
        <v>15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</row>
    <row r="67" spans="1:227" s="15" customFormat="1" ht="15.75" hidden="1" x14ac:dyDescent="0.2">
      <c r="A67" s="21"/>
      <c r="B67" s="30" t="s">
        <v>53</v>
      </c>
      <c r="C67" s="31">
        <v>5</v>
      </c>
      <c r="D67" s="31" t="s">
        <v>19</v>
      </c>
      <c r="E67" s="32">
        <f>E34+2</f>
        <v>92</v>
      </c>
      <c r="F67" s="32" t="s">
        <v>16</v>
      </c>
      <c r="G67" s="29" t="s">
        <v>113</v>
      </c>
      <c r="H67" s="29"/>
      <c r="I67" s="29" t="s">
        <v>15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</row>
    <row r="68" spans="1:227" s="1" customFormat="1" ht="15.75" hidden="1" x14ac:dyDescent="0.2">
      <c r="A68" s="21"/>
      <c r="B68" s="30" t="s">
        <v>54</v>
      </c>
      <c r="C68" s="31">
        <v>5</v>
      </c>
      <c r="D68" s="31" t="s">
        <v>19</v>
      </c>
      <c r="E68" s="32">
        <f>E37+2</f>
        <v>167</v>
      </c>
      <c r="F68" s="32" t="s">
        <v>16</v>
      </c>
      <c r="G68" s="29" t="s">
        <v>113</v>
      </c>
      <c r="H68" s="29"/>
      <c r="I68" s="29" t="s">
        <v>15</v>
      </c>
    </row>
    <row r="69" spans="1:227" s="1" customFormat="1" hidden="1" x14ac:dyDescent="0.2">
      <c r="A69" s="50" t="s">
        <v>55</v>
      </c>
      <c r="B69" s="50"/>
      <c r="C69" s="50"/>
      <c r="D69" s="50"/>
      <c r="E69" s="50"/>
      <c r="F69" s="50"/>
      <c r="G69" s="50"/>
      <c r="H69" s="50"/>
      <c r="I69" s="50"/>
    </row>
    <row r="70" spans="1:227" s="1" customFormat="1" ht="15.75" hidden="1" x14ac:dyDescent="0.2">
      <c r="A70" s="26"/>
      <c r="B70" s="30" t="s">
        <v>46</v>
      </c>
      <c r="C70" s="28" t="s">
        <v>56</v>
      </c>
      <c r="D70" s="31" t="s">
        <v>13</v>
      </c>
      <c r="E70" s="33">
        <f>E60+5</f>
        <v>92</v>
      </c>
      <c r="F70" s="32" t="s">
        <v>16</v>
      </c>
      <c r="G70" s="29" t="s">
        <v>113</v>
      </c>
      <c r="H70" s="29"/>
      <c r="I70" s="29" t="s">
        <v>15</v>
      </c>
    </row>
    <row r="71" spans="1:227" s="1" customFormat="1" ht="15.75" hidden="1" x14ac:dyDescent="0.2">
      <c r="A71" s="26"/>
      <c r="B71" s="30" t="s">
        <v>47</v>
      </c>
      <c r="C71" s="28" t="s">
        <v>56</v>
      </c>
      <c r="D71" s="31" t="s">
        <v>13</v>
      </c>
      <c r="E71" s="33">
        <f t="shared" ref="E71:E78" si="2">E61+5</f>
        <v>95</v>
      </c>
      <c r="F71" s="32" t="s">
        <v>16</v>
      </c>
      <c r="G71" s="29" t="s">
        <v>113</v>
      </c>
      <c r="H71" s="29"/>
      <c r="I71" s="29" t="s">
        <v>15</v>
      </c>
    </row>
    <row r="72" spans="1:227" s="1" customFormat="1" ht="15.75" hidden="1" x14ac:dyDescent="0.2">
      <c r="A72" s="26"/>
      <c r="B72" s="30" t="s">
        <v>48</v>
      </c>
      <c r="C72" s="28" t="s">
        <v>56</v>
      </c>
      <c r="D72" s="31" t="s">
        <v>42</v>
      </c>
      <c r="E72" s="33">
        <f t="shared" si="2"/>
        <v>122</v>
      </c>
      <c r="F72" s="32" t="s">
        <v>16</v>
      </c>
      <c r="G72" s="29" t="s">
        <v>113</v>
      </c>
      <c r="H72" s="29"/>
      <c r="I72" s="29" t="s">
        <v>57</v>
      </c>
    </row>
    <row r="73" spans="1:227" s="1" customFormat="1" ht="15.75" hidden="1" x14ac:dyDescent="0.2">
      <c r="A73" s="26"/>
      <c r="B73" s="30" t="s">
        <v>49</v>
      </c>
      <c r="C73" s="28" t="s">
        <v>56</v>
      </c>
      <c r="D73" s="31" t="s">
        <v>13</v>
      </c>
      <c r="E73" s="33">
        <f t="shared" si="2"/>
        <v>109</v>
      </c>
      <c r="F73" s="32" t="s">
        <v>16</v>
      </c>
      <c r="G73" s="29" t="s">
        <v>113</v>
      </c>
      <c r="H73" s="29"/>
      <c r="I73" s="29" t="s">
        <v>15</v>
      </c>
    </row>
    <row r="74" spans="1:227" s="1" customFormat="1" ht="15.75" hidden="1" x14ac:dyDescent="0.2">
      <c r="A74" s="26"/>
      <c r="B74" s="30" t="s">
        <v>50</v>
      </c>
      <c r="C74" s="28" t="s">
        <v>58</v>
      </c>
      <c r="D74" s="31" t="s">
        <v>13</v>
      </c>
      <c r="E74" s="33">
        <f t="shared" si="2"/>
        <v>92</v>
      </c>
      <c r="F74" s="32" t="s">
        <v>16</v>
      </c>
      <c r="G74" s="29" t="s">
        <v>113</v>
      </c>
      <c r="H74" s="29"/>
      <c r="I74" s="29" t="s">
        <v>15</v>
      </c>
    </row>
    <row r="75" spans="1:227" s="1" customFormat="1" ht="15.75" hidden="1" x14ac:dyDescent="0.2">
      <c r="A75" s="26"/>
      <c r="B75" s="30" t="s">
        <v>51</v>
      </c>
      <c r="C75" s="28" t="s">
        <v>56</v>
      </c>
      <c r="D75" s="31" t="s">
        <v>13</v>
      </c>
      <c r="E75" s="33">
        <f t="shared" si="2"/>
        <v>39</v>
      </c>
      <c r="F75" s="32" t="s">
        <v>16</v>
      </c>
      <c r="G75" s="29" t="s">
        <v>113</v>
      </c>
      <c r="H75" s="29"/>
      <c r="I75" s="29" t="s">
        <v>15</v>
      </c>
    </row>
    <row r="76" spans="1:227" s="1" customFormat="1" ht="15.75" hidden="1" x14ac:dyDescent="0.2">
      <c r="A76" s="26"/>
      <c r="B76" s="30" t="s">
        <v>52</v>
      </c>
      <c r="C76" s="28" t="s">
        <v>58</v>
      </c>
      <c r="D76" s="31" t="s">
        <v>13</v>
      </c>
      <c r="E76" s="33">
        <f t="shared" si="2"/>
        <v>94</v>
      </c>
      <c r="F76" s="32" t="s">
        <v>16</v>
      </c>
      <c r="G76" s="29" t="s">
        <v>113</v>
      </c>
      <c r="H76" s="29"/>
      <c r="I76" s="29" t="s">
        <v>15</v>
      </c>
    </row>
    <row r="77" spans="1:227" s="15" customFormat="1" ht="15.75" hidden="1" x14ac:dyDescent="0.2">
      <c r="A77" s="21"/>
      <c r="B77" s="30" t="s">
        <v>53</v>
      </c>
      <c r="C77" s="28" t="s">
        <v>58</v>
      </c>
      <c r="D77" s="31" t="s">
        <v>13</v>
      </c>
      <c r="E77" s="33">
        <f t="shared" si="2"/>
        <v>97</v>
      </c>
      <c r="F77" s="32" t="s">
        <v>16</v>
      </c>
      <c r="G77" s="29" t="s">
        <v>113</v>
      </c>
      <c r="H77" s="29"/>
      <c r="I77" s="29" t="s">
        <v>15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</row>
    <row r="78" spans="1:227" s="15" customFormat="1" ht="15.75" hidden="1" x14ac:dyDescent="0.2">
      <c r="A78" s="21"/>
      <c r="B78" s="30" t="s">
        <v>54</v>
      </c>
      <c r="C78" s="28" t="s">
        <v>58</v>
      </c>
      <c r="D78" s="31" t="s">
        <v>13</v>
      </c>
      <c r="E78" s="33">
        <f t="shared" si="2"/>
        <v>172</v>
      </c>
      <c r="F78" s="32" t="s">
        <v>16</v>
      </c>
      <c r="G78" s="29" t="s">
        <v>113</v>
      </c>
      <c r="H78" s="29"/>
      <c r="I78" s="29" t="s">
        <v>15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</row>
    <row r="79" spans="1:227" s="15" customFormat="1" x14ac:dyDescent="0.2">
      <c r="A79" s="50" t="s">
        <v>123</v>
      </c>
      <c r="B79" s="50"/>
      <c r="C79" s="50"/>
      <c r="D79" s="50"/>
      <c r="E79" s="50"/>
      <c r="F79" s="50"/>
      <c r="G79" s="50"/>
      <c r="H79" s="50"/>
      <c r="I79" s="5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</row>
    <row r="80" spans="1:227" s="15" customFormat="1" ht="15.75" x14ac:dyDescent="0.2">
      <c r="A80" s="34"/>
      <c r="B80" s="35" t="s">
        <v>38</v>
      </c>
      <c r="C80" s="28" t="s">
        <v>60</v>
      </c>
      <c r="D80" s="31" t="s">
        <v>13</v>
      </c>
      <c r="E80" s="32">
        <v>74</v>
      </c>
      <c r="F80" s="36" t="s">
        <v>37</v>
      </c>
      <c r="G80" s="29" t="s">
        <v>113</v>
      </c>
      <c r="H80" s="29" t="s">
        <v>15</v>
      </c>
      <c r="I80" s="29">
        <v>2146409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</row>
    <row r="81" spans="1:227" s="15" customFormat="1" ht="15.75" x14ac:dyDescent="0.2">
      <c r="A81" s="34"/>
      <c r="B81" s="35" t="s">
        <v>39</v>
      </c>
      <c r="C81" s="28" t="s">
        <v>60</v>
      </c>
      <c r="D81" s="31" t="s">
        <v>13</v>
      </c>
      <c r="E81" s="32">
        <v>103</v>
      </c>
      <c r="F81" s="36" t="s">
        <v>37</v>
      </c>
      <c r="G81" s="29" t="s">
        <v>113</v>
      </c>
      <c r="H81" s="29" t="s">
        <v>15</v>
      </c>
      <c r="I81" s="29">
        <v>2146386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</row>
    <row r="82" spans="1:227" s="15" customFormat="1" ht="15.75" x14ac:dyDescent="0.2">
      <c r="A82" s="34"/>
      <c r="B82" s="35" t="s">
        <v>40</v>
      </c>
      <c r="C82" s="28" t="s">
        <v>60</v>
      </c>
      <c r="D82" s="31" t="s">
        <v>13</v>
      </c>
      <c r="E82" s="32">
        <v>168</v>
      </c>
      <c r="F82" s="36" t="s">
        <v>37</v>
      </c>
      <c r="G82" s="29" t="s">
        <v>113</v>
      </c>
      <c r="H82" s="29" t="s">
        <v>15</v>
      </c>
      <c r="I82" s="29">
        <v>2146393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</row>
    <row r="83" spans="1:227" s="15" customFormat="1" ht="15.75" x14ac:dyDescent="0.2">
      <c r="A83" s="34"/>
      <c r="B83" s="35" t="s">
        <v>41</v>
      </c>
      <c r="C83" s="28" t="s">
        <v>60</v>
      </c>
      <c r="D83" s="31" t="s">
        <v>13</v>
      </c>
      <c r="E83" s="32">
        <v>53</v>
      </c>
      <c r="F83" s="36" t="s">
        <v>37</v>
      </c>
      <c r="G83" s="29" t="s">
        <v>113</v>
      </c>
      <c r="H83" s="29" t="s">
        <v>15</v>
      </c>
      <c r="I83" s="29">
        <v>2146645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</row>
    <row r="84" spans="1:227" s="15" customFormat="1" x14ac:dyDescent="0.2">
      <c r="A84" s="47" t="s">
        <v>124</v>
      </c>
      <c r="B84" s="48"/>
      <c r="C84" s="48"/>
      <c r="D84" s="48"/>
      <c r="E84" s="48"/>
      <c r="F84" s="48"/>
      <c r="G84" s="48"/>
      <c r="H84" s="48"/>
      <c r="I84" s="4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</row>
    <row r="85" spans="1:227" s="15" customFormat="1" ht="25.5" x14ac:dyDescent="0.2">
      <c r="A85" s="39"/>
      <c r="B85" s="30" t="s">
        <v>132</v>
      </c>
      <c r="C85" s="42" t="s">
        <v>135</v>
      </c>
      <c r="D85" s="23" t="s">
        <v>13</v>
      </c>
      <c r="E85" s="24">
        <v>180</v>
      </c>
      <c r="F85" s="24" t="s">
        <v>61</v>
      </c>
      <c r="G85" s="23" t="s">
        <v>112</v>
      </c>
      <c r="H85" s="23" t="s">
        <v>15</v>
      </c>
      <c r="I85" s="29">
        <v>2198921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</row>
    <row r="86" spans="1:227" s="15" customFormat="1" ht="15.75" x14ac:dyDescent="0.2">
      <c r="A86" s="21"/>
      <c r="B86" s="30" t="s">
        <v>59</v>
      </c>
      <c r="C86" s="42" t="s">
        <v>135</v>
      </c>
      <c r="D86" s="23" t="s">
        <v>13</v>
      </c>
      <c r="E86" s="24">
        <v>65</v>
      </c>
      <c r="F86" s="24" t="s">
        <v>61</v>
      </c>
      <c r="G86" s="23" t="s">
        <v>112</v>
      </c>
      <c r="H86" s="23" t="s">
        <v>15</v>
      </c>
      <c r="I86" s="23" t="s">
        <v>138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</row>
    <row r="87" spans="1:227" s="15" customFormat="1" hidden="1" x14ac:dyDescent="0.2">
      <c r="A87" s="9"/>
      <c r="B87" s="13" t="s">
        <v>62</v>
      </c>
      <c r="C87" s="10" t="s">
        <v>63</v>
      </c>
      <c r="D87" s="10" t="s">
        <v>13</v>
      </c>
      <c r="E87" s="11">
        <v>115.83</v>
      </c>
      <c r="F87" s="11" t="s">
        <v>61</v>
      </c>
      <c r="G87" s="10" t="s">
        <v>14</v>
      </c>
      <c r="H87" s="10"/>
      <c r="I87" s="10" t="s">
        <v>15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</row>
    <row r="88" spans="1:227" s="15" customFormat="1" hidden="1" x14ac:dyDescent="0.2">
      <c r="A88" s="9"/>
      <c r="B88" s="13" t="s">
        <v>64</v>
      </c>
      <c r="C88" s="10" t="s">
        <v>60</v>
      </c>
      <c r="D88" s="10" t="s">
        <v>13</v>
      </c>
      <c r="E88" s="11">
        <v>120.82</v>
      </c>
      <c r="F88" s="11" t="s">
        <v>61</v>
      </c>
      <c r="G88" s="10" t="s">
        <v>14</v>
      </c>
      <c r="H88" s="10"/>
      <c r="I88" s="10" t="s">
        <v>15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</row>
    <row r="89" spans="1:227" s="15" customFormat="1" hidden="1" x14ac:dyDescent="0.2">
      <c r="A89" s="9"/>
      <c r="B89" s="13" t="s">
        <v>65</v>
      </c>
      <c r="C89" s="10" t="s">
        <v>63</v>
      </c>
      <c r="D89" s="10" t="s">
        <v>13</v>
      </c>
      <c r="E89" s="11">
        <v>121.35</v>
      </c>
      <c r="F89" s="11" t="s">
        <v>61</v>
      </c>
      <c r="G89" s="10" t="s">
        <v>14</v>
      </c>
      <c r="H89" s="10"/>
      <c r="I89" s="10" t="s">
        <v>15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</row>
    <row r="90" spans="1:227" s="15" customFormat="1" hidden="1" x14ac:dyDescent="0.2">
      <c r="A90" s="9"/>
      <c r="B90" s="13" t="s">
        <v>66</v>
      </c>
      <c r="C90" s="10" t="s">
        <v>60</v>
      </c>
      <c r="D90" s="10" t="s">
        <v>13</v>
      </c>
      <c r="E90" s="11">
        <v>184.97</v>
      </c>
      <c r="F90" s="11" t="s">
        <v>61</v>
      </c>
      <c r="G90" s="10" t="s">
        <v>14</v>
      </c>
      <c r="H90" s="10"/>
      <c r="I90" s="10" t="s">
        <v>15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</row>
    <row r="91" spans="1:227" s="15" customFormat="1" hidden="1" x14ac:dyDescent="0.2">
      <c r="A91" s="9"/>
      <c r="B91" s="13" t="s">
        <v>67</v>
      </c>
      <c r="C91" s="10" t="s">
        <v>63</v>
      </c>
      <c r="D91" s="10" t="s">
        <v>13</v>
      </c>
      <c r="E91" s="12">
        <v>192.46</v>
      </c>
      <c r="F91" s="12" t="s">
        <v>61</v>
      </c>
      <c r="G91" s="10" t="s">
        <v>14</v>
      </c>
      <c r="H91" s="10"/>
      <c r="I91" s="10" t="s">
        <v>15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</row>
    <row r="92" spans="1:227" s="1" customFormat="1" ht="15.75" x14ac:dyDescent="0.2">
      <c r="A92" s="51" t="s">
        <v>68</v>
      </c>
      <c r="B92" s="52"/>
      <c r="C92" s="52"/>
      <c r="D92" s="52"/>
      <c r="E92" s="52"/>
      <c r="F92" s="52"/>
      <c r="G92" s="52"/>
      <c r="H92" s="52"/>
      <c r="I92" s="52"/>
    </row>
    <row r="93" spans="1:227" s="1" customFormat="1" x14ac:dyDescent="0.2">
      <c r="A93" s="53" t="s">
        <v>12</v>
      </c>
      <c r="B93" s="54"/>
      <c r="C93" s="54"/>
      <c r="D93" s="54"/>
      <c r="E93" s="54"/>
      <c r="F93" s="54"/>
      <c r="G93" s="54"/>
      <c r="H93" s="54"/>
      <c r="I93" s="54"/>
    </row>
    <row r="94" spans="1:227" s="1" customFormat="1" x14ac:dyDescent="0.2">
      <c r="A94" s="47" t="s">
        <v>125</v>
      </c>
      <c r="B94" s="48"/>
      <c r="C94" s="48"/>
      <c r="D94" s="48"/>
      <c r="E94" s="48"/>
      <c r="F94" s="48"/>
      <c r="G94" s="48"/>
      <c r="H94" s="48"/>
      <c r="I94" s="49"/>
    </row>
    <row r="95" spans="1:227" s="1" customFormat="1" ht="15.75" x14ac:dyDescent="0.2">
      <c r="A95" s="21"/>
      <c r="B95" s="22" t="s">
        <v>17</v>
      </c>
      <c r="C95" s="23" t="s">
        <v>18</v>
      </c>
      <c r="D95" s="23" t="s">
        <v>19</v>
      </c>
      <c r="E95" s="25">
        <f>E19</f>
        <v>88</v>
      </c>
      <c r="F95" s="25" t="s">
        <v>20</v>
      </c>
      <c r="G95" s="37" t="s">
        <v>114</v>
      </c>
      <c r="H95" s="37" t="s">
        <v>69</v>
      </c>
      <c r="I95" s="37">
        <v>2146949</v>
      </c>
    </row>
    <row r="96" spans="1:227" s="1" customFormat="1" ht="15.75" x14ac:dyDescent="0.2">
      <c r="A96" s="21"/>
      <c r="B96" s="22" t="s">
        <v>17</v>
      </c>
      <c r="C96" s="23" t="s">
        <v>21</v>
      </c>
      <c r="D96" s="23" t="s">
        <v>22</v>
      </c>
      <c r="E96" s="25">
        <f>E20</f>
        <v>90</v>
      </c>
      <c r="F96" s="25" t="s">
        <v>20</v>
      </c>
      <c r="G96" s="37" t="s">
        <v>114</v>
      </c>
      <c r="H96" s="37" t="s">
        <v>69</v>
      </c>
      <c r="I96" s="37">
        <v>2146957</v>
      </c>
    </row>
    <row r="97" spans="1:9" s="1" customFormat="1" x14ac:dyDescent="0.2">
      <c r="A97" s="50" t="s">
        <v>126</v>
      </c>
      <c r="B97" s="50"/>
      <c r="C97" s="50"/>
      <c r="D97" s="50"/>
      <c r="E97" s="50"/>
      <c r="F97" s="50"/>
      <c r="G97" s="50"/>
      <c r="H97" s="50"/>
      <c r="I97" s="50"/>
    </row>
    <row r="98" spans="1:9" s="1" customFormat="1" ht="15.75" x14ac:dyDescent="0.2">
      <c r="A98" s="26"/>
      <c r="B98" s="27" t="s">
        <v>106</v>
      </c>
      <c r="C98" s="28" t="s">
        <v>107</v>
      </c>
      <c r="D98" s="31" t="s">
        <v>19</v>
      </c>
      <c r="E98" s="24">
        <f t="shared" ref="E98:E103" si="3">E23</f>
        <v>170</v>
      </c>
      <c r="F98" s="24" t="s">
        <v>16</v>
      </c>
      <c r="G98" s="29" t="s">
        <v>114</v>
      </c>
      <c r="H98" s="37" t="s">
        <v>74</v>
      </c>
      <c r="I98" s="37">
        <v>2149510</v>
      </c>
    </row>
    <row r="99" spans="1:9" s="1" customFormat="1" ht="15.75" x14ac:dyDescent="0.2">
      <c r="A99" s="26"/>
      <c r="B99" s="30" t="s">
        <v>103</v>
      </c>
      <c r="C99" s="31">
        <v>10</v>
      </c>
      <c r="D99" s="31" t="s">
        <v>19</v>
      </c>
      <c r="E99" s="24">
        <f t="shared" si="3"/>
        <v>85</v>
      </c>
      <c r="F99" s="32" t="s">
        <v>16</v>
      </c>
      <c r="G99" s="29" t="s">
        <v>114</v>
      </c>
      <c r="H99" s="37" t="s">
        <v>74</v>
      </c>
      <c r="I99" s="37">
        <v>2146988</v>
      </c>
    </row>
    <row r="100" spans="1:9" s="1" customFormat="1" ht="15.75" x14ac:dyDescent="0.2">
      <c r="A100" s="26"/>
      <c r="B100" s="30" t="s">
        <v>25</v>
      </c>
      <c r="C100" s="31">
        <v>10</v>
      </c>
      <c r="D100" s="31" t="s">
        <v>19</v>
      </c>
      <c r="E100" s="24">
        <f t="shared" si="3"/>
        <v>88</v>
      </c>
      <c r="F100" s="32" t="s">
        <v>16</v>
      </c>
      <c r="G100" s="29" t="s">
        <v>114</v>
      </c>
      <c r="H100" s="37" t="s">
        <v>74</v>
      </c>
      <c r="I100" s="37">
        <v>2146547</v>
      </c>
    </row>
    <row r="101" spans="1:9" s="1" customFormat="1" ht="15.75" x14ac:dyDescent="0.2">
      <c r="A101" s="26"/>
      <c r="B101" s="30" t="s">
        <v>26</v>
      </c>
      <c r="C101" s="28" t="s">
        <v>24</v>
      </c>
      <c r="D101" s="31" t="s">
        <v>19</v>
      </c>
      <c r="E101" s="24">
        <f t="shared" si="3"/>
        <v>164</v>
      </c>
      <c r="F101" s="24" t="s">
        <v>16</v>
      </c>
      <c r="G101" s="29" t="s">
        <v>114</v>
      </c>
      <c r="H101" s="37" t="s">
        <v>74</v>
      </c>
      <c r="I101" s="37">
        <v>2191356</v>
      </c>
    </row>
    <row r="102" spans="1:9" s="1" customFormat="1" ht="15.75" x14ac:dyDescent="0.2">
      <c r="A102" s="26"/>
      <c r="B102" s="30" t="s">
        <v>27</v>
      </c>
      <c r="C102" s="28" t="s">
        <v>24</v>
      </c>
      <c r="D102" s="31" t="s">
        <v>19</v>
      </c>
      <c r="E102" s="24">
        <f t="shared" si="3"/>
        <v>165</v>
      </c>
      <c r="F102" s="24" t="s">
        <v>16</v>
      </c>
      <c r="G102" s="29" t="s">
        <v>114</v>
      </c>
      <c r="H102" s="37" t="s">
        <v>74</v>
      </c>
      <c r="I102" s="37">
        <v>2191358</v>
      </c>
    </row>
    <row r="103" spans="1:9" s="1" customFormat="1" ht="15.75" x14ac:dyDescent="0.2">
      <c r="A103" s="26"/>
      <c r="B103" s="30" t="s">
        <v>28</v>
      </c>
      <c r="C103" s="31">
        <v>10</v>
      </c>
      <c r="D103" s="31" t="s">
        <v>19</v>
      </c>
      <c r="E103" s="24">
        <f t="shared" si="3"/>
        <v>115</v>
      </c>
      <c r="F103" s="32" t="s">
        <v>16</v>
      </c>
      <c r="G103" s="29" t="s">
        <v>114</v>
      </c>
      <c r="H103" s="37" t="s">
        <v>74</v>
      </c>
      <c r="I103" s="37">
        <v>2146621</v>
      </c>
    </row>
    <row r="104" spans="1:9" s="1" customFormat="1" ht="15.75" x14ac:dyDescent="0.2">
      <c r="A104" s="26"/>
      <c r="B104" s="30" t="s">
        <v>29</v>
      </c>
      <c r="C104" s="31">
        <v>10</v>
      </c>
      <c r="D104" s="31" t="s">
        <v>19</v>
      </c>
      <c r="E104" s="24">
        <f t="shared" ref="E104:E112" si="4">E29</f>
        <v>102</v>
      </c>
      <c r="F104" s="32" t="s">
        <v>16</v>
      </c>
      <c r="G104" s="29" t="s">
        <v>114</v>
      </c>
      <c r="H104" s="37" t="s">
        <v>74</v>
      </c>
      <c r="I104" s="37">
        <v>2146553</v>
      </c>
    </row>
    <row r="105" spans="1:9" s="1" customFormat="1" x14ac:dyDescent="0.2">
      <c r="A105" s="44"/>
      <c r="B105" s="30" t="s">
        <v>141</v>
      </c>
      <c r="C105" s="31">
        <v>10</v>
      </c>
      <c r="D105" s="31" t="s">
        <v>19</v>
      </c>
      <c r="E105" s="24">
        <f t="shared" si="4"/>
        <v>105</v>
      </c>
      <c r="F105" s="32" t="s">
        <v>16</v>
      </c>
      <c r="G105" s="29" t="s">
        <v>143</v>
      </c>
      <c r="H105" s="37" t="s">
        <v>74</v>
      </c>
      <c r="I105" s="37"/>
    </row>
    <row r="106" spans="1:9" s="1" customFormat="1" ht="15.75" x14ac:dyDescent="0.2">
      <c r="A106" s="26"/>
      <c r="B106" s="30" t="s">
        <v>30</v>
      </c>
      <c r="C106" s="31">
        <v>10</v>
      </c>
      <c r="D106" s="31" t="s">
        <v>19</v>
      </c>
      <c r="E106" s="24">
        <f t="shared" si="4"/>
        <v>85</v>
      </c>
      <c r="F106" s="32" t="s">
        <v>16</v>
      </c>
      <c r="G106" s="29" t="s">
        <v>114</v>
      </c>
      <c r="H106" s="37" t="s">
        <v>74</v>
      </c>
      <c r="I106" s="37">
        <v>2146676</v>
      </c>
    </row>
    <row r="107" spans="1:9" s="1" customFormat="1" ht="15.75" x14ac:dyDescent="0.2">
      <c r="A107" s="26"/>
      <c r="B107" s="30" t="s">
        <v>31</v>
      </c>
      <c r="C107" s="29">
        <v>10</v>
      </c>
      <c r="D107" s="31" t="s">
        <v>19</v>
      </c>
      <c r="E107" s="24">
        <v>32</v>
      </c>
      <c r="F107" s="32" t="s">
        <v>16</v>
      </c>
      <c r="G107" s="29" t="s">
        <v>114</v>
      </c>
      <c r="H107" s="37" t="s">
        <v>74</v>
      </c>
      <c r="I107" s="37">
        <v>2146417</v>
      </c>
    </row>
    <row r="108" spans="1:9" s="1" customFormat="1" ht="15.75" x14ac:dyDescent="0.2">
      <c r="A108" s="26"/>
      <c r="B108" s="30" t="s">
        <v>104</v>
      </c>
      <c r="C108" s="31">
        <v>10</v>
      </c>
      <c r="D108" s="31" t="s">
        <v>19</v>
      </c>
      <c r="E108" s="24">
        <f t="shared" si="4"/>
        <v>87</v>
      </c>
      <c r="F108" s="32" t="s">
        <v>16</v>
      </c>
      <c r="G108" s="29" t="s">
        <v>114</v>
      </c>
      <c r="H108" s="37" t="s">
        <v>74</v>
      </c>
      <c r="I108" s="37">
        <v>2146987</v>
      </c>
    </row>
    <row r="109" spans="1:9" s="1" customFormat="1" ht="15.75" x14ac:dyDescent="0.2">
      <c r="A109" s="26"/>
      <c r="B109" s="30" t="s">
        <v>32</v>
      </c>
      <c r="C109" s="31">
        <v>10</v>
      </c>
      <c r="D109" s="31" t="s">
        <v>19</v>
      </c>
      <c r="E109" s="24">
        <f t="shared" si="4"/>
        <v>90</v>
      </c>
      <c r="F109" s="32" t="s">
        <v>16</v>
      </c>
      <c r="G109" s="29" t="s">
        <v>114</v>
      </c>
      <c r="H109" s="37" t="s">
        <v>74</v>
      </c>
      <c r="I109" s="37">
        <v>2146690</v>
      </c>
    </row>
    <row r="110" spans="1:9" s="1" customFormat="1" ht="15.75" x14ac:dyDescent="0.2">
      <c r="A110" s="26"/>
      <c r="B110" s="30" t="s">
        <v>33</v>
      </c>
      <c r="C110" s="28" t="s">
        <v>24</v>
      </c>
      <c r="D110" s="31" t="s">
        <v>19</v>
      </c>
      <c r="E110" s="24">
        <f t="shared" si="4"/>
        <v>164</v>
      </c>
      <c r="F110" s="24" t="s">
        <v>16</v>
      </c>
      <c r="G110" s="29" t="s">
        <v>114</v>
      </c>
      <c r="H110" s="37" t="s">
        <v>74</v>
      </c>
      <c r="I110" s="37">
        <v>2191360</v>
      </c>
    </row>
    <row r="111" spans="1:9" s="1" customFormat="1" ht="15.75" x14ac:dyDescent="0.2">
      <c r="A111" s="26"/>
      <c r="B111" s="30" t="s">
        <v>34</v>
      </c>
      <c r="C111" s="28" t="s">
        <v>24</v>
      </c>
      <c r="D111" s="31" t="s">
        <v>19</v>
      </c>
      <c r="E111" s="24">
        <f t="shared" si="4"/>
        <v>165</v>
      </c>
      <c r="F111" s="24" t="s">
        <v>16</v>
      </c>
      <c r="G111" s="29" t="s">
        <v>114</v>
      </c>
      <c r="H111" s="37" t="s">
        <v>74</v>
      </c>
      <c r="I111" s="37">
        <v>2191362</v>
      </c>
    </row>
    <row r="112" spans="1:9" s="1" customFormat="1" ht="15.75" x14ac:dyDescent="0.2">
      <c r="A112" s="26"/>
      <c r="B112" s="30" t="s">
        <v>102</v>
      </c>
      <c r="C112" s="31">
        <v>10</v>
      </c>
      <c r="D112" s="31" t="s">
        <v>19</v>
      </c>
      <c r="E112" s="24">
        <f t="shared" si="4"/>
        <v>165</v>
      </c>
      <c r="F112" s="32" t="s">
        <v>16</v>
      </c>
      <c r="G112" s="29" t="s">
        <v>114</v>
      </c>
      <c r="H112" s="37" t="s">
        <v>74</v>
      </c>
      <c r="I112" s="37">
        <v>2146424</v>
      </c>
    </row>
    <row r="113" spans="1:9" s="1" customFormat="1" x14ac:dyDescent="0.2">
      <c r="A113" s="50" t="s">
        <v>127</v>
      </c>
      <c r="B113" s="50"/>
      <c r="C113" s="50"/>
      <c r="D113" s="50"/>
      <c r="E113" s="50"/>
      <c r="F113" s="50"/>
      <c r="G113" s="50"/>
      <c r="H113" s="50"/>
      <c r="I113" s="50"/>
    </row>
    <row r="114" spans="1:9" s="1" customFormat="1" ht="15.75" x14ac:dyDescent="0.2">
      <c r="A114" s="26"/>
      <c r="B114" s="30" t="s">
        <v>117</v>
      </c>
      <c r="C114" s="28" t="s">
        <v>24</v>
      </c>
      <c r="D114" s="31" t="s">
        <v>19</v>
      </c>
      <c r="E114" s="33">
        <v>25</v>
      </c>
      <c r="F114" s="24" t="s">
        <v>37</v>
      </c>
      <c r="G114" s="29" t="s">
        <v>114</v>
      </c>
      <c r="H114" s="37" t="s">
        <v>74</v>
      </c>
      <c r="I114" s="37">
        <v>2191339</v>
      </c>
    </row>
    <row r="115" spans="1:9" s="1" customFormat="1" ht="15.75" x14ac:dyDescent="0.2">
      <c r="A115" s="26"/>
      <c r="B115" s="30" t="s">
        <v>38</v>
      </c>
      <c r="C115" s="28" t="s">
        <v>24</v>
      </c>
      <c r="D115" s="31" t="s">
        <v>19</v>
      </c>
      <c r="E115" s="32">
        <v>71</v>
      </c>
      <c r="F115" s="24" t="s">
        <v>37</v>
      </c>
      <c r="G115" s="29" t="s">
        <v>114</v>
      </c>
      <c r="H115" s="37" t="s">
        <v>74</v>
      </c>
      <c r="I115" s="37">
        <v>2146799</v>
      </c>
    </row>
    <row r="116" spans="1:9" s="1" customFormat="1" ht="15.75" x14ac:dyDescent="0.2">
      <c r="A116" s="26"/>
      <c r="B116" s="30" t="s">
        <v>105</v>
      </c>
      <c r="C116" s="28" t="s">
        <v>24</v>
      </c>
      <c r="D116" s="31" t="s">
        <v>19</v>
      </c>
      <c r="E116" s="33">
        <v>12</v>
      </c>
      <c r="F116" s="24" t="s">
        <v>37</v>
      </c>
      <c r="G116" s="29" t="s">
        <v>114</v>
      </c>
      <c r="H116" s="37" t="s">
        <v>74</v>
      </c>
      <c r="I116" s="37">
        <v>2191336</v>
      </c>
    </row>
    <row r="117" spans="1:9" s="1" customFormat="1" ht="15.75" x14ac:dyDescent="0.2">
      <c r="A117" s="26"/>
      <c r="B117" s="30" t="s">
        <v>39</v>
      </c>
      <c r="C117" s="28" t="s">
        <v>24</v>
      </c>
      <c r="D117" s="31" t="s">
        <v>19</v>
      </c>
      <c r="E117" s="33">
        <v>100</v>
      </c>
      <c r="F117" s="24" t="s">
        <v>37</v>
      </c>
      <c r="G117" s="29" t="s">
        <v>114</v>
      </c>
      <c r="H117" s="37" t="s">
        <v>74</v>
      </c>
      <c r="I117" s="37">
        <v>2146577</v>
      </c>
    </row>
    <row r="118" spans="1:9" s="1" customFormat="1" ht="15.75" x14ac:dyDescent="0.2">
      <c r="A118" s="26"/>
      <c r="B118" s="30" t="s">
        <v>40</v>
      </c>
      <c r="C118" s="28" t="s">
        <v>24</v>
      </c>
      <c r="D118" s="31" t="s">
        <v>19</v>
      </c>
      <c r="E118" s="33">
        <v>165</v>
      </c>
      <c r="F118" s="24" t="s">
        <v>37</v>
      </c>
      <c r="G118" s="29" t="s">
        <v>114</v>
      </c>
      <c r="H118" s="37" t="s">
        <v>74</v>
      </c>
      <c r="I118" s="37">
        <v>2146584</v>
      </c>
    </row>
    <row r="119" spans="1:9" s="1" customFormat="1" ht="15.75" x14ac:dyDescent="0.2">
      <c r="A119" s="26"/>
      <c r="B119" s="30" t="s">
        <v>41</v>
      </c>
      <c r="C119" s="28" t="s">
        <v>24</v>
      </c>
      <c r="D119" s="31" t="s">
        <v>19</v>
      </c>
      <c r="E119" s="33">
        <v>50</v>
      </c>
      <c r="F119" s="24" t="s">
        <v>70</v>
      </c>
      <c r="G119" s="29" t="s">
        <v>114</v>
      </c>
      <c r="H119" s="37" t="s">
        <v>74</v>
      </c>
      <c r="I119" s="37">
        <v>2146638</v>
      </c>
    </row>
    <row r="120" spans="1:9" s="1" customFormat="1" x14ac:dyDescent="0.2">
      <c r="A120" s="50" t="s">
        <v>128</v>
      </c>
      <c r="B120" s="50"/>
      <c r="C120" s="50"/>
      <c r="D120" s="50"/>
      <c r="E120" s="50"/>
      <c r="F120" s="50"/>
      <c r="G120" s="50"/>
      <c r="H120" s="50"/>
      <c r="I120" s="50"/>
    </row>
    <row r="121" spans="1:9" s="1" customFormat="1" ht="15.75" x14ac:dyDescent="0.2">
      <c r="A121" s="26"/>
      <c r="B121" s="27" t="s">
        <v>106</v>
      </c>
      <c r="C121" s="28" t="s">
        <v>71</v>
      </c>
      <c r="D121" s="31" t="s">
        <v>13</v>
      </c>
      <c r="E121" s="24">
        <f>E98+3</f>
        <v>173</v>
      </c>
      <c r="F121" s="24" t="s">
        <v>16</v>
      </c>
      <c r="G121" s="29" t="s">
        <v>114</v>
      </c>
      <c r="H121" s="29" t="s">
        <v>74</v>
      </c>
      <c r="I121" s="29">
        <v>2149510</v>
      </c>
    </row>
    <row r="122" spans="1:9" s="1" customFormat="1" ht="15.75" x14ac:dyDescent="0.2">
      <c r="A122" s="26"/>
      <c r="B122" s="30" t="s">
        <v>103</v>
      </c>
      <c r="C122" s="28" t="s">
        <v>60</v>
      </c>
      <c r="D122" s="31" t="s">
        <v>13</v>
      </c>
      <c r="E122" s="24">
        <f t="shared" ref="E122:E135" si="5">E99+3</f>
        <v>88</v>
      </c>
      <c r="F122" s="24" t="s">
        <v>16</v>
      </c>
      <c r="G122" s="29" t="s">
        <v>114</v>
      </c>
      <c r="H122" s="29" t="s">
        <v>74</v>
      </c>
      <c r="I122" s="29">
        <v>2198804</v>
      </c>
    </row>
    <row r="123" spans="1:9" s="1" customFormat="1" ht="15.75" x14ac:dyDescent="0.2">
      <c r="A123" s="26"/>
      <c r="B123" s="30" t="s">
        <v>25</v>
      </c>
      <c r="C123" s="28" t="s">
        <v>60</v>
      </c>
      <c r="D123" s="31" t="s">
        <v>13</v>
      </c>
      <c r="E123" s="24">
        <f t="shared" si="5"/>
        <v>91</v>
      </c>
      <c r="F123" s="32" t="s">
        <v>16</v>
      </c>
      <c r="G123" s="29" t="s">
        <v>114</v>
      </c>
      <c r="H123" s="29" t="s">
        <v>74</v>
      </c>
      <c r="I123" s="29">
        <v>2146547</v>
      </c>
    </row>
    <row r="124" spans="1:9" s="1" customFormat="1" ht="15.75" x14ac:dyDescent="0.2">
      <c r="A124" s="26"/>
      <c r="B124" s="30" t="s">
        <v>26</v>
      </c>
      <c r="C124" s="28" t="s">
        <v>145</v>
      </c>
      <c r="D124" s="31" t="s">
        <v>13</v>
      </c>
      <c r="E124" s="24">
        <f t="shared" si="5"/>
        <v>167</v>
      </c>
      <c r="F124" s="32" t="s">
        <v>16</v>
      </c>
      <c r="G124" s="29" t="s">
        <v>114</v>
      </c>
      <c r="H124" s="29" t="s">
        <v>74</v>
      </c>
      <c r="I124" s="29">
        <v>2191356</v>
      </c>
    </row>
    <row r="125" spans="1:9" s="1" customFormat="1" ht="15.75" x14ac:dyDescent="0.2">
      <c r="A125" s="26"/>
      <c r="B125" s="30" t="s">
        <v>27</v>
      </c>
      <c r="C125" s="28" t="s">
        <v>145</v>
      </c>
      <c r="D125" s="31" t="s">
        <v>13</v>
      </c>
      <c r="E125" s="24">
        <f t="shared" si="5"/>
        <v>168</v>
      </c>
      <c r="F125" s="24" t="s">
        <v>16</v>
      </c>
      <c r="G125" s="29" t="s">
        <v>114</v>
      </c>
      <c r="H125" s="29" t="s">
        <v>74</v>
      </c>
      <c r="I125" s="29">
        <v>2191358</v>
      </c>
    </row>
    <row r="126" spans="1:9" s="1" customFormat="1" ht="15.75" x14ac:dyDescent="0.2">
      <c r="A126" s="26"/>
      <c r="B126" s="30" t="s">
        <v>28</v>
      </c>
      <c r="C126" s="28" t="s">
        <v>60</v>
      </c>
      <c r="D126" s="31" t="s">
        <v>42</v>
      </c>
      <c r="E126" s="24">
        <v>118</v>
      </c>
      <c r="F126" s="24" t="s">
        <v>16</v>
      </c>
      <c r="G126" s="29" t="s">
        <v>114</v>
      </c>
      <c r="H126" s="29" t="s">
        <v>74</v>
      </c>
      <c r="I126" s="29">
        <v>2146621</v>
      </c>
    </row>
    <row r="127" spans="1:9" s="1" customFormat="1" ht="15.75" x14ac:dyDescent="0.2">
      <c r="A127" s="26"/>
      <c r="B127" s="30" t="s">
        <v>29</v>
      </c>
      <c r="C127" s="28" t="s">
        <v>60</v>
      </c>
      <c r="D127" s="31" t="s">
        <v>13</v>
      </c>
      <c r="E127" s="24">
        <f t="shared" si="5"/>
        <v>105</v>
      </c>
      <c r="F127" s="24" t="s">
        <v>16</v>
      </c>
      <c r="G127" s="29" t="s">
        <v>114</v>
      </c>
      <c r="H127" s="29" t="s">
        <v>74</v>
      </c>
      <c r="I127" s="29">
        <v>2146553</v>
      </c>
    </row>
    <row r="128" spans="1:9" s="1" customFormat="1" x14ac:dyDescent="0.2">
      <c r="A128" s="44"/>
      <c r="B128" s="30" t="s">
        <v>141</v>
      </c>
      <c r="C128" s="28" t="s">
        <v>60</v>
      </c>
      <c r="D128" s="31" t="s">
        <v>13</v>
      </c>
      <c r="E128" s="24">
        <f t="shared" si="5"/>
        <v>108</v>
      </c>
      <c r="F128" s="24" t="s">
        <v>16</v>
      </c>
      <c r="G128" s="29" t="s">
        <v>143</v>
      </c>
      <c r="H128" s="29" t="s">
        <v>74</v>
      </c>
      <c r="I128" s="29"/>
    </row>
    <row r="129" spans="1:9" s="1" customFormat="1" ht="15.75" x14ac:dyDescent="0.2">
      <c r="A129" s="26"/>
      <c r="B129" s="30" t="s">
        <v>30</v>
      </c>
      <c r="C129" s="28" t="s">
        <v>146</v>
      </c>
      <c r="D129" s="31" t="s">
        <v>13</v>
      </c>
      <c r="E129" s="24">
        <f t="shared" si="5"/>
        <v>88</v>
      </c>
      <c r="F129" s="32" t="s">
        <v>16</v>
      </c>
      <c r="G129" s="29" t="s">
        <v>114</v>
      </c>
      <c r="H129" s="29" t="s">
        <v>74</v>
      </c>
      <c r="I129" s="29">
        <v>2146676</v>
      </c>
    </row>
    <row r="130" spans="1:9" s="1" customFormat="1" ht="15.75" x14ac:dyDescent="0.2">
      <c r="B130" s="30" t="s">
        <v>31</v>
      </c>
      <c r="C130" s="28" t="s">
        <v>43</v>
      </c>
      <c r="D130" s="31" t="s">
        <v>13</v>
      </c>
      <c r="E130" s="24">
        <f t="shared" si="5"/>
        <v>35</v>
      </c>
      <c r="F130" s="24" t="s">
        <v>16</v>
      </c>
      <c r="G130" s="29" t="s">
        <v>114</v>
      </c>
      <c r="H130" s="29" t="s">
        <v>74</v>
      </c>
      <c r="I130" s="29">
        <v>2146417</v>
      </c>
    </row>
    <row r="131" spans="1:9" s="1" customFormat="1" ht="15.75" x14ac:dyDescent="0.2">
      <c r="A131" s="26"/>
      <c r="B131" s="30" t="s">
        <v>104</v>
      </c>
      <c r="C131" s="28" t="s">
        <v>146</v>
      </c>
      <c r="D131" s="31" t="s">
        <v>13</v>
      </c>
      <c r="E131" s="24">
        <f t="shared" si="5"/>
        <v>90</v>
      </c>
      <c r="F131" s="32" t="s">
        <v>16</v>
      </c>
      <c r="G131" s="29" t="s">
        <v>114</v>
      </c>
      <c r="H131" s="29" t="s">
        <v>74</v>
      </c>
      <c r="I131" s="29">
        <v>2146987</v>
      </c>
    </row>
    <row r="132" spans="1:9" s="1" customFormat="1" ht="15.75" x14ac:dyDescent="0.2">
      <c r="A132" s="26"/>
      <c r="B132" s="30" t="s">
        <v>32</v>
      </c>
      <c r="C132" s="28" t="s">
        <v>147</v>
      </c>
      <c r="D132" s="31" t="s">
        <v>13</v>
      </c>
      <c r="E132" s="24">
        <f t="shared" si="5"/>
        <v>93</v>
      </c>
      <c r="F132" s="32" t="s">
        <v>16</v>
      </c>
      <c r="G132" s="29" t="s">
        <v>114</v>
      </c>
      <c r="H132" s="29" t="s">
        <v>74</v>
      </c>
      <c r="I132" s="29">
        <v>2146690</v>
      </c>
    </row>
    <row r="133" spans="1:9" s="1" customFormat="1" ht="15.75" x14ac:dyDescent="0.2">
      <c r="A133" s="26"/>
      <c r="B133" s="30" t="s">
        <v>33</v>
      </c>
      <c r="C133" s="28" t="s">
        <v>43</v>
      </c>
      <c r="D133" s="31" t="s">
        <v>13</v>
      </c>
      <c r="E133" s="24">
        <f t="shared" si="5"/>
        <v>167</v>
      </c>
      <c r="F133" s="32" t="s">
        <v>16</v>
      </c>
      <c r="G133" s="29" t="s">
        <v>114</v>
      </c>
      <c r="H133" s="29" t="s">
        <v>74</v>
      </c>
      <c r="I133" s="29">
        <v>2191360</v>
      </c>
    </row>
    <row r="134" spans="1:9" s="1" customFormat="1" ht="15.75" x14ac:dyDescent="0.2">
      <c r="A134" s="21"/>
      <c r="B134" s="30" t="s">
        <v>34</v>
      </c>
      <c r="C134" s="28" t="s">
        <v>43</v>
      </c>
      <c r="D134" s="31" t="s">
        <v>13</v>
      </c>
      <c r="E134" s="24">
        <f t="shared" si="5"/>
        <v>168</v>
      </c>
      <c r="F134" s="24" t="s">
        <v>16</v>
      </c>
      <c r="G134" s="29" t="s">
        <v>114</v>
      </c>
      <c r="H134" s="29" t="s">
        <v>74</v>
      </c>
      <c r="I134" s="29">
        <v>2191362</v>
      </c>
    </row>
    <row r="135" spans="1:9" s="1" customFormat="1" ht="15.75" x14ac:dyDescent="0.2">
      <c r="A135" s="21"/>
      <c r="B135" s="30" t="s">
        <v>102</v>
      </c>
      <c r="C135" s="28" t="s">
        <v>60</v>
      </c>
      <c r="D135" s="31" t="s">
        <v>13</v>
      </c>
      <c r="E135" s="24">
        <f t="shared" si="5"/>
        <v>168</v>
      </c>
      <c r="F135" s="24" t="s">
        <v>16</v>
      </c>
      <c r="G135" s="29" t="s">
        <v>114</v>
      </c>
      <c r="H135" s="29" t="s">
        <v>74</v>
      </c>
      <c r="I135" s="29">
        <v>2146424</v>
      </c>
    </row>
    <row r="136" spans="1:9" s="1" customFormat="1" x14ac:dyDescent="0.2">
      <c r="A136" s="50" t="s">
        <v>129</v>
      </c>
      <c r="B136" s="50"/>
      <c r="C136" s="50"/>
      <c r="D136" s="50"/>
      <c r="E136" s="50"/>
      <c r="F136" s="50"/>
      <c r="G136" s="50"/>
      <c r="H136" s="50"/>
      <c r="I136" s="50"/>
    </row>
    <row r="137" spans="1:9" s="1" customFormat="1" ht="15.75" x14ac:dyDescent="0.2">
      <c r="A137" s="34"/>
      <c r="B137" s="35" t="s">
        <v>36</v>
      </c>
      <c r="C137" s="28" t="s">
        <v>71</v>
      </c>
      <c r="D137" s="31" t="s">
        <v>72</v>
      </c>
      <c r="E137" s="38">
        <v>26</v>
      </c>
      <c r="F137" s="38" t="s">
        <v>37</v>
      </c>
      <c r="G137" s="29" t="s">
        <v>114</v>
      </c>
      <c r="H137" s="29" t="s">
        <v>74</v>
      </c>
      <c r="I137" s="29">
        <v>2192258</v>
      </c>
    </row>
    <row r="138" spans="1:9" s="1" customFormat="1" ht="15.75" x14ac:dyDescent="0.2">
      <c r="A138" s="34"/>
      <c r="B138" s="35" t="s">
        <v>38</v>
      </c>
      <c r="C138" s="28" t="s">
        <v>60</v>
      </c>
      <c r="D138" s="31" t="s">
        <v>13</v>
      </c>
      <c r="E138" s="32">
        <v>74</v>
      </c>
      <c r="F138" s="38" t="s">
        <v>37</v>
      </c>
      <c r="G138" s="29" t="s">
        <v>114</v>
      </c>
      <c r="H138" s="29" t="s">
        <v>74</v>
      </c>
      <c r="I138" s="29">
        <v>2191331</v>
      </c>
    </row>
    <row r="139" spans="1:9" s="1" customFormat="1" ht="15.75" x14ac:dyDescent="0.2">
      <c r="A139" s="34"/>
      <c r="B139" s="35" t="s">
        <v>105</v>
      </c>
      <c r="C139" s="28" t="s">
        <v>148</v>
      </c>
      <c r="D139" s="31" t="s">
        <v>72</v>
      </c>
      <c r="E139" s="38">
        <v>13</v>
      </c>
      <c r="F139" s="38" t="s">
        <v>37</v>
      </c>
      <c r="G139" s="29" t="s">
        <v>114</v>
      </c>
      <c r="H139" s="29" t="s">
        <v>74</v>
      </c>
      <c r="I139" s="29">
        <v>2192259</v>
      </c>
    </row>
    <row r="140" spans="1:9" s="1" customFormat="1" ht="15.75" x14ac:dyDescent="0.2">
      <c r="A140" s="34"/>
      <c r="B140" s="35" t="s">
        <v>39</v>
      </c>
      <c r="C140" s="28" t="s">
        <v>60</v>
      </c>
      <c r="D140" s="31" t="s">
        <v>13</v>
      </c>
      <c r="E140" s="38">
        <v>103</v>
      </c>
      <c r="F140" s="38" t="s">
        <v>37</v>
      </c>
      <c r="G140" s="29" t="s">
        <v>114</v>
      </c>
      <c r="H140" s="29" t="s">
        <v>74</v>
      </c>
      <c r="I140" s="29">
        <v>2191323</v>
      </c>
    </row>
    <row r="141" spans="1:9" s="1" customFormat="1" ht="15.75" x14ac:dyDescent="0.2">
      <c r="A141" s="34"/>
      <c r="B141" s="35" t="s">
        <v>40</v>
      </c>
      <c r="C141" s="28" t="s">
        <v>60</v>
      </c>
      <c r="D141" s="31" t="s">
        <v>13</v>
      </c>
      <c r="E141" s="38">
        <v>168</v>
      </c>
      <c r="F141" s="38" t="s">
        <v>37</v>
      </c>
      <c r="G141" s="29" t="s">
        <v>114</v>
      </c>
      <c r="H141" s="29" t="s">
        <v>74</v>
      </c>
      <c r="I141" s="29">
        <v>2191326</v>
      </c>
    </row>
    <row r="142" spans="1:9" s="1" customFormat="1" ht="15.75" x14ac:dyDescent="0.2">
      <c r="A142" s="34"/>
      <c r="B142" s="35" t="s">
        <v>41</v>
      </c>
      <c r="C142" s="28" t="s">
        <v>60</v>
      </c>
      <c r="D142" s="31" t="s">
        <v>13</v>
      </c>
      <c r="E142" s="38">
        <v>53</v>
      </c>
      <c r="F142" s="38" t="s">
        <v>37</v>
      </c>
      <c r="G142" s="29" t="s">
        <v>114</v>
      </c>
      <c r="H142" s="29" t="s">
        <v>74</v>
      </c>
      <c r="I142" s="29">
        <v>2191334</v>
      </c>
    </row>
    <row r="143" spans="1:9" s="1" customFormat="1" ht="21" customHeight="1" x14ac:dyDescent="0.2">
      <c r="A143" s="47" t="s">
        <v>130</v>
      </c>
      <c r="B143" s="48"/>
      <c r="C143" s="48"/>
      <c r="D143" s="48"/>
      <c r="E143" s="48"/>
      <c r="F143" s="48"/>
      <c r="G143" s="48"/>
      <c r="H143" s="48"/>
      <c r="I143" s="49"/>
    </row>
    <row r="144" spans="1:9" s="1" customFormat="1" ht="26.25" customHeight="1" x14ac:dyDescent="0.2">
      <c r="A144" s="41"/>
      <c r="B144" s="30" t="s">
        <v>132</v>
      </c>
      <c r="C144" s="42" t="s">
        <v>135</v>
      </c>
      <c r="D144" s="31" t="s">
        <v>13</v>
      </c>
      <c r="E144" s="24">
        <v>180</v>
      </c>
      <c r="F144" s="24" t="s">
        <v>61</v>
      </c>
      <c r="G144" s="29" t="s">
        <v>114</v>
      </c>
      <c r="H144" s="29" t="s">
        <v>74</v>
      </c>
      <c r="I144" s="29">
        <v>2199009</v>
      </c>
    </row>
    <row r="145" spans="1:9" s="1" customFormat="1" ht="20.25" customHeight="1" x14ac:dyDescent="0.2">
      <c r="A145" s="21"/>
      <c r="B145" s="30" t="s">
        <v>59</v>
      </c>
      <c r="C145" s="42" t="s">
        <v>135</v>
      </c>
      <c r="D145" s="31" t="s">
        <v>13</v>
      </c>
      <c r="E145" s="24">
        <v>65</v>
      </c>
      <c r="F145" s="24" t="s">
        <v>61</v>
      </c>
      <c r="G145" s="29" t="s">
        <v>114</v>
      </c>
      <c r="H145" s="29" t="s">
        <v>74</v>
      </c>
      <c r="I145" s="29">
        <v>2191343</v>
      </c>
    </row>
    <row r="146" spans="1:9" s="1" customFormat="1" ht="21" hidden="1" customHeight="1" x14ac:dyDescent="0.2">
      <c r="A146" s="21"/>
      <c r="B146" s="30" t="s">
        <v>80</v>
      </c>
      <c r="C146" s="23" t="s">
        <v>81</v>
      </c>
      <c r="D146" s="23" t="s">
        <v>13</v>
      </c>
      <c r="E146" s="25">
        <v>187.4</v>
      </c>
      <c r="F146" s="25" t="s">
        <v>82</v>
      </c>
      <c r="G146" s="29" t="s">
        <v>114</v>
      </c>
      <c r="H146" s="29"/>
      <c r="I146" s="29" t="s">
        <v>83</v>
      </c>
    </row>
    <row r="147" spans="1:9" s="1" customFormat="1" ht="21" hidden="1" customHeight="1" x14ac:dyDescent="0.2">
      <c r="A147" s="21"/>
      <c r="B147" s="30" t="s">
        <v>84</v>
      </c>
      <c r="C147" s="23" t="s">
        <v>85</v>
      </c>
      <c r="D147" s="23" t="s">
        <v>13</v>
      </c>
      <c r="E147" s="25">
        <v>188.4</v>
      </c>
      <c r="F147" s="25" t="s">
        <v>86</v>
      </c>
      <c r="G147" s="29" t="s">
        <v>114</v>
      </c>
      <c r="H147" s="29"/>
      <c r="I147" s="29" t="s">
        <v>74</v>
      </c>
    </row>
    <row r="148" spans="1:9" s="1" customFormat="1" ht="21" hidden="1" customHeight="1" x14ac:dyDescent="0.2">
      <c r="A148" s="21"/>
      <c r="B148" s="30" t="s">
        <v>87</v>
      </c>
      <c r="C148" s="23" t="s">
        <v>88</v>
      </c>
      <c r="D148" s="23" t="s">
        <v>13</v>
      </c>
      <c r="E148" s="25">
        <v>189.4</v>
      </c>
      <c r="F148" s="25" t="s">
        <v>89</v>
      </c>
      <c r="G148" s="29" t="s">
        <v>114</v>
      </c>
      <c r="H148" s="29"/>
      <c r="I148" s="29" t="s">
        <v>90</v>
      </c>
    </row>
    <row r="149" spans="1:9" s="1" customFormat="1" ht="21" hidden="1" customHeight="1" x14ac:dyDescent="0.2">
      <c r="A149" s="21"/>
      <c r="B149" s="30" t="s">
        <v>67</v>
      </c>
      <c r="C149" s="23" t="s">
        <v>91</v>
      </c>
      <c r="D149" s="23" t="s">
        <v>13</v>
      </c>
      <c r="E149" s="25">
        <v>190.4</v>
      </c>
      <c r="F149" s="25" t="s">
        <v>92</v>
      </c>
      <c r="G149" s="29" t="s">
        <v>114</v>
      </c>
      <c r="H149" s="29"/>
      <c r="I149" s="29" t="s">
        <v>93</v>
      </c>
    </row>
    <row r="150" spans="1:9" s="1" customFormat="1" ht="21" hidden="1" customHeight="1" x14ac:dyDescent="0.2">
      <c r="A150" s="21"/>
      <c r="B150" s="30" t="s">
        <v>94</v>
      </c>
      <c r="C150" s="23" t="s">
        <v>88</v>
      </c>
      <c r="D150" s="23" t="s">
        <v>13</v>
      </c>
      <c r="E150" s="25">
        <v>191.4</v>
      </c>
      <c r="F150" s="25" t="s">
        <v>95</v>
      </c>
      <c r="G150" s="29" t="s">
        <v>114</v>
      </c>
      <c r="H150" s="29"/>
      <c r="I150" s="29" t="s">
        <v>96</v>
      </c>
    </row>
    <row r="151" spans="1:9" s="1" customFormat="1" ht="21" hidden="1" customHeight="1" x14ac:dyDescent="0.2">
      <c r="A151" s="21"/>
      <c r="B151" s="30" t="s">
        <v>97</v>
      </c>
      <c r="C151" s="23" t="s">
        <v>85</v>
      </c>
      <c r="D151" s="23" t="s">
        <v>13</v>
      </c>
      <c r="E151" s="25">
        <v>192.4</v>
      </c>
      <c r="F151" s="25" t="s">
        <v>98</v>
      </c>
      <c r="G151" s="29" t="s">
        <v>114</v>
      </c>
      <c r="H151" s="29"/>
      <c r="I151" s="29" t="s">
        <v>99</v>
      </c>
    </row>
    <row r="152" spans="1:9" s="1" customFormat="1" ht="21" hidden="1" customHeight="1" x14ac:dyDescent="0.2">
      <c r="A152" s="21"/>
      <c r="B152" s="30" t="s">
        <v>94</v>
      </c>
      <c r="C152" s="23" t="s">
        <v>81</v>
      </c>
      <c r="D152" s="23" t="s">
        <v>13</v>
      </c>
      <c r="E152" s="25">
        <v>193.4</v>
      </c>
      <c r="F152" s="25" t="s">
        <v>100</v>
      </c>
      <c r="G152" s="29" t="s">
        <v>114</v>
      </c>
      <c r="H152" s="29"/>
      <c r="I152" s="29" t="s">
        <v>101</v>
      </c>
    </row>
    <row r="153" spans="1:9" s="1" customFormat="1" ht="21" hidden="1" customHeight="1" x14ac:dyDescent="0.2">
      <c r="A153" s="21"/>
      <c r="B153" s="30" t="s">
        <v>67</v>
      </c>
      <c r="C153" s="23" t="s">
        <v>63</v>
      </c>
      <c r="D153" s="23" t="s">
        <v>13</v>
      </c>
      <c r="E153" s="25">
        <v>194.4</v>
      </c>
      <c r="F153" s="25" t="s">
        <v>61</v>
      </c>
      <c r="G153" s="29" t="s">
        <v>114</v>
      </c>
      <c r="H153" s="29"/>
      <c r="I153" s="29" t="s">
        <v>69</v>
      </c>
    </row>
    <row r="154" spans="1:9" ht="13.5" customHeight="1" x14ac:dyDescent="0.2">
      <c r="A154" s="47" t="s">
        <v>131</v>
      </c>
      <c r="B154" s="48"/>
      <c r="C154" s="48"/>
      <c r="D154" s="48"/>
      <c r="E154" s="48"/>
      <c r="F154" s="48"/>
      <c r="G154" s="48"/>
      <c r="H154" s="48"/>
      <c r="I154" s="49"/>
    </row>
    <row r="155" spans="1:9" ht="13.5" customHeight="1" x14ac:dyDescent="0.2">
      <c r="A155" s="34"/>
      <c r="B155" s="30" t="s">
        <v>73</v>
      </c>
      <c r="C155" s="23" t="s">
        <v>24</v>
      </c>
      <c r="D155" s="23" t="s">
        <v>19</v>
      </c>
      <c r="E155" s="24">
        <v>45</v>
      </c>
      <c r="F155" s="24" t="s">
        <v>16</v>
      </c>
      <c r="G155" s="29" t="s">
        <v>114</v>
      </c>
      <c r="H155" s="29" t="s">
        <v>74</v>
      </c>
      <c r="I155" s="29"/>
    </row>
    <row r="156" spans="1:9" ht="13.5" customHeight="1" x14ac:dyDescent="0.2">
      <c r="A156" s="34"/>
      <c r="B156" s="30" t="s">
        <v>149</v>
      </c>
      <c r="C156" s="23" t="s">
        <v>24</v>
      </c>
      <c r="D156" s="23" t="s">
        <v>19</v>
      </c>
      <c r="E156" s="24">
        <v>50</v>
      </c>
      <c r="F156" s="24" t="s">
        <v>16</v>
      </c>
      <c r="G156" s="29" t="s">
        <v>114</v>
      </c>
      <c r="H156" s="29" t="s">
        <v>74</v>
      </c>
      <c r="I156" s="29"/>
    </row>
    <row r="157" spans="1:9" ht="13.5" customHeight="1" x14ac:dyDescent="0.2">
      <c r="A157" s="34"/>
      <c r="B157" s="30" t="s">
        <v>75</v>
      </c>
      <c r="C157" s="23" t="s">
        <v>24</v>
      </c>
      <c r="D157" s="23" t="s">
        <v>72</v>
      </c>
      <c r="E157" s="24">
        <v>8</v>
      </c>
      <c r="F157" s="24" t="s">
        <v>76</v>
      </c>
      <c r="G157" s="29" t="s">
        <v>114</v>
      </c>
      <c r="H157" s="29" t="s">
        <v>74</v>
      </c>
      <c r="I157" s="29"/>
    </row>
    <row r="158" spans="1:9" ht="12" customHeight="1" x14ac:dyDescent="0.2">
      <c r="A158" s="46"/>
      <c r="B158" s="46"/>
      <c r="C158" s="16"/>
      <c r="D158" s="16"/>
      <c r="E158" s="16"/>
      <c r="F158" s="16"/>
      <c r="G158" s="16"/>
      <c r="H158" s="16"/>
      <c r="I158" s="16"/>
    </row>
    <row r="159" spans="1:9" x14ac:dyDescent="0.2">
      <c r="A159" s="16" t="s">
        <v>77</v>
      </c>
      <c r="B159" s="16"/>
      <c r="C159" s="16"/>
      <c r="D159" s="16"/>
      <c r="E159" s="16"/>
      <c r="F159" s="16"/>
      <c r="G159" s="16"/>
      <c r="H159" s="16"/>
      <c r="I159" s="16"/>
    </row>
    <row r="160" spans="1:9" x14ac:dyDescent="0.2">
      <c r="A160" s="46"/>
      <c r="B160" s="46"/>
      <c r="C160" s="46"/>
      <c r="D160" s="46"/>
      <c r="E160" s="46"/>
      <c r="F160" s="46"/>
      <c r="G160" s="46"/>
      <c r="H160" s="46"/>
      <c r="I160" s="46"/>
    </row>
    <row r="161" spans="1:9" x14ac:dyDescent="0.2">
      <c r="A161" s="46"/>
      <c r="B161" s="46"/>
      <c r="C161" s="46"/>
      <c r="D161" s="46"/>
      <c r="E161" s="46"/>
      <c r="F161" s="46"/>
      <c r="G161" s="46"/>
      <c r="H161" s="46"/>
      <c r="I161" s="46"/>
    </row>
    <row r="162" spans="1:9" x14ac:dyDescent="0.2">
      <c r="A162" s="46"/>
      <c r="B162" s="46"/>
      <c r="C162" s="46"/>
      <c r="D162" s="46"/>
      <c r="E162" s="46"/>
      <c r="F162" s="46"/>
      <c r="G162" s="46"/>
      <c r="H162" s="46"/>
      <c r="I162" s="46"/>
    </row>
    <row r="163" spans="1:9" hidden="1" x14ac:dyDescent="0.2">
      <c r="A163" s="16"/>
      <c r="B163" s="16"/>
      <c r="C163" s="46" t="s">
        <v>78</v>
      </c>
      <c r="D163" s="46"/>
      <c r="E163" s="46"/>
      <c r="F163" s="46"/>
      <c r="G163" s="46"/>
      <c r="H163" s="46"/>
      <c r="I163" s="46"/>
    </row>
    <row r="164" spans="1:9" hidden="1" x14ac:dyDescent="0.2">
      <c r="A164" s="16"/>
      <c r="B164" s="16"/>
      <c r="C164" s="46" t="s">
        <v>79</v>
      </c>
      <c r="D164" s="46"/>
      <c r="E164" s="46"/>
      <c r="F164" s="46"/>
      <c r="G164" s="46"/>
      <c r="H164" s="46"/>
      <c r="I164" s="46"/>
    </row>
    <row r="165" spans="1:9" x14ac:dyDescent="0.2">
      <c r="A165" s="16"/>
      <c r="B165" s="16"/>
      <c r="C165" s="17"/>
      <c r="D165" s="17"/>
      <c r="E165" s="17"/>
      <c r="F165" s="17"/>
      <c r="G165" s="17"/>
      <c r="H165" s="40"/>
      <c r="I165" s="17"/>
    </row>
    <row r="166" spans="1:9" ht="12.7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</row>
    <row r="167" spans="1:9" x14ac:dyDescent="0.2">
      <c r="A167" s="46"/>
      <c r="B167" s="46"/>
      <c r="C167" s="46"/>
      <c r="D167" s="46"/>
      <c r="E167" s="46"/>
      <c r="F167" s="46"/>
      <c r="G167" s="46"/>
      <c r="H167" s="46"/>
      <c r="I167" s="46"/>
    </row>
    <row r="192" spans="1:9" x14ac:dyDescent="0.2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B207" s="2"/>
      <c r="C207" s="2"/>
      <c r="D207" s="2"/>
      <c r="E207" s="2"/>
      <c r="F207" s="2"/>
      <c r="G207" s="2"/>
      <c r="H207" s="2"/>
      <c r="I207" s="2"/>
    </row>
  </sheetData>
  <mergeCells count="31">
    <mergeCell ref="A59:I59"/>
    <mergeCell ref="C7:D7"/>
    <mergeCell ref="C10:I10"/>
    <mergeCell ref="A14:I14"/>
    <mergeCell ref="A16:I16"/>
    <mergeCell ref="A17:I17"/>
    <mergeCell ref="A18:I18"/>
    <mergeCell ref="A22:I22"/>
    <mergeCell ref="A38:I38"/>
    <mergeCell ref="A43:I43"/>
    <mergeCell ref="D8:E8"/>
    <mergeCell ref="A154:I154"/>
    <mergeCell ref="A69:I69"/>
    <mergeCell ref="A79:I79"/>
    <mergeCell ref="A84:I84"/>
    <mergeCell ref="A92:I92"/>
    <mergeCell ref="A93:I93"/>
    <mergeCell ref="A94:I94"/>
    <mergeCell ref="A97:I97"/>
    <mergeCell ref="A113:I113"/>
    <mergeCell ref="A120:I120"/>
    <mergeCell ref="A136:I136"/>
    <mergeCell ref="A143:I143"/>
    <mergeCell ref="A166:I166"/>
    <mergeCell ref="A167:I167"/>
    <mergeCell ref="A158:B158"/>
    <mergeCell ref="A160:I160"/>
    <mergeCell ref="A161:I161"/>
    <mergeCell ref="A162:I162"/>
    <mergeCell ref="C163:I163"/>
    <mergeCell ref="C164:I164"/>
  </mergeCells>
  <hyperlinks>
    <hyperlink ref="F8" r:id="rId1"/>
  </hyperlinks>
  <pageMargins left="0.23622047244094491" right="0.23622047244094491" top="0.35433070866141736" bottom="0.15748031496062992" header="0.31496062992125984" footer="0.31496062992125984"/>
  <pageSetup paperSize="9" scale="78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Нарыжная Анастасия</dc:creator>
  <cp:lastModifiedBy>Нарыжная </cp:lastModifiedBy>
  <cp:lastPrinted>2017-11-16T07:40:34Z</cp:lastPrinted>
  <dcterms:created xsi:type="dcterms:W3CDTF">2017-03-31T11:44:48Z</dcterms:created>
  <dcterms:modified xsi:type="dcterms:W3CDTF">2017-11-29T05:37:52Z</dcterms:modified>
</cp:coreProperties>
</file>