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395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<sst xmlns="http://schemas.openxmlformats.org/spreadsheetml/2006/main" count="190" uniqueCount="145">
  <si>
    <t>сорт</t>
  </si>
  <si>
    <t>Апрельское</t>
  </si>
  <si>
    <t>Александр бойко</t>
  </si>
  <si>
    <t>Бутуз</t>
  </si>
  <si>
    <t>Жилинское</t>
  </si>
  <si>
    <t>Родниковое</t>
  </si>
  <si>
    <t>Марат Басурин</t>
  </si>
  <si>
    <t>Ивановское</t>
  </si>
  <si>
    <t>Патриот</t>
  </si>
  <si>
    <t>Александровское</t>
  </si>
  <si>
    <t>Яблочный спас</t>
  </si>
  <si>
    <t>Дружное</t>
  </si>
  <si>
    <t>Курьер</t>
  </si>
  <si>
    <t>Орловское полесье</t>
  </si>
  <si>
    <t>Ресовское</t>
  </si>
  <si>
    <t>Дымчатое</t>
  </si>
  <si>
    <t>Крупное Ртищева</t>
  </si>
  <si>
    <t>Цветаевское</t>
  </si>
  <si>
    <t>Мелба</t>
  </si>
  <si>
    <t>Сеянец голубь мира</t>
  </si>
  <si>
    <t>Афродита</t>
  </si>
  <si>
    <t>Елабужанка</t>
  </si>
  <si>
    <t>Филинское</t>
  </si>
  <si>
    <t>Жигулевское</t>
  </si>
  <si>
    <t>Кондратьевское</t>
  </si>
  <si>
    <t>Детское</t>
  </si>
  <si>
    <t>е-56</t>
  </si>
  <si>
    <t>Урал-8</t>
  </si>
  <si>
    <t>Урал-5</t>
  </si>
  <si>
    <t>подвой</t>
  </si>
  <si>
    <t>Культура</t>
  </si>
  <si>
    <t>цена</t>
  </si>
  <si>
    <t>заказ</t>
  </si>
  <si>
    <t>сумма</t>
  </si>
  <si>
    <t>Чижовская</t>
  </si>
  <si>
    <t>Отрадненская</t>
  </si>
  <si>
    <t>П.Жегалова</t>
  </si>
  <si>
    <t>семенной</t>
  </si>
  <si>
    <t>Рябина</t>
  </si>
  <si>
    <t>Невежинская</t>
  </si>
  <si>
    <t>Слива</t>
  </si>
  <si>
    <t>свг</t>
  </si>
  <si>
    <t>Малаховская</t>
  </si>
  <si>
    <t>Розы ЧГ привитые</t>
  </si>
  <si>
    <t>Эдванс</t>
  </si>
  <si>
    <t>Малина черная</t>
  </si>
  <si>
    <t>Кумберленд</t>
  </si>
  <si>
    <t>Смесь сортов</t>
  </si>
  <si>
    <t>Макрофила</t>
  </si>
  <si>
    <t>Фрейча</t>
  </si>
  <si>
    <t>Серая</t>
  </si>
  <si>
    <t>Дугласа</t>
  </si>
  <si>
    <t>Спирея японская</t>
  </si>
  <si>
    <t>Чубушник</t>
  </si>
  <si>
    <t>Ауреа</t>
  </si>
  <si>
    <t>Калина красная</t>
  </si>
  <si>
    <t>Таежные рубины</t>
  </si>
  <si>
    <t>смесь сортов</t>
  </si>
  <si>
    <t>Высота</t>
  </si>
  <si>
    <t>Яблоня полукарлик</t>
  </si>
  <si>
    <t>Летние</t>
  </si>
  <si>
    <t>Осенние</t>
  </si>
  <si>
    <t>Зимние</t>
  </si>
  <si>
    <t>Груша летн</t>
  </si>
  <si>
    <t>Осенн</t>
  </si>
  <si>
    <t>Зимняя</t>
  </si>
  <si>
    <t>Желтая самоплодная</t>
  </si>
  <si>
    <t>ФИО</t>
  </si>
  <si>
    <t>Телефон</t>
  </si>
  <si>
    <t>Город</t>
  </si>
  <si>
    <t>Доставка/Самовывоз</t>
  </si>
  <si>
    <t>Виноград</t>
  </si>
  <si>
    <t>Девичий</t>
  </si>
  <si>
    <t>Ива</t>
  </si>
  <si>
    <t>Черничнолистная</t>
  </si>
  <si>
    <t>Ломкая</t>
  </si>
  <si>
    <t>Айва</t>
  </si>
  <si>
    <t>японская</t>
  </si>
  <si>
    <t xml:space="preserve">Яблоня </t>
  </si>
  <si>
    <t>Пион травянистый</t>
  </si>
  <si>
    <t>Энн казенс-белый</t>
  </si>
  <si>
    <t>Ранее утро</t>
  </si>
  <si>
    <t>е-57</t>
  </si>
  <si>
    <t>литраж</t>
  </si>
  <si>
    <t>возр</t>
  </si>
  <si>
    <t>минимальный заказ 3шт по сорту</t>
  </si>
  <si>
    <t>вес.кг</t>
  </si>
  <si>
    <t>требуемая площадь кузова машины м.кв</t>
  </si>
  <si>
    <t>золотинка</t>
  </si>
  <si>
    <t>красотка</t>
  </si>
  <si>
    <t>ливия</t>
  </si>
  <si>
    <t>настя</t>
  </si>
  <si>
    <t>кеша</t>
  </si>
  <si>
    <t>тимур</t>
  </si>
  <si>
    <t>Супер экстра</t>
  </si>
  <si>
    <t>загадка шарова</t>
  </si>
  <si>
    <t>Виноград столовый</t>
  </si>
  <si>
    <t>110-150</t>
  </si>
  <si>
    <t>40-50</t>
  </si>
  <si>
    <t>Дейция шершавая</t>
  </si>
  <si>
    <t>Мона лиза</t>
  </si>
  <si>
    <t>Эльбрус</t>
  </si>
  <si>
    <t>Малина ремонтантная</t>
  </si>
  <si>
    <t>Жар птица</t>
  </si>
  <si>
    <t>Фрости морн</t>
  </si>
  <si>
    <t>Бумальда</t>
  </si>
  <si>
    <t>Яблоня 3 года (некотрые с плодами)</t>
  </si>
  <si>
    <t>Сирень  микс</t>
  </si>
  <si>
    <t xml:space="preserve">Примадонна </t>
  </si>
  <si>
    <t>Аксеновкое</t>
  </si>
  <si>
    <t xml:space="preserve">Алое ранее </t>
  </si>
  <si>
    <t xml:space="preserve">Имрус </t>
  </si>
  <si>
    <t xml:space="preserve">Зимняя красавица </t>
  </si>
  <si>
    <t xml:space="preserve">Московская красавица </t>
  </si>
  <si>
    <t xml:space="preserve">Трофимовское </t>
  </si>
  <si>
    <t>Башкирский красавей</t>
  </si>
  <si>
    <t>70-100</t>
  </si>
  <si>
    <t>Анис свердловский</t>
  </si>
  <si>
    <t>Антоновка десертная</t>
  </si>
  <si>
    <t>Пузыреплодник</t>
  </si>
  <si>
    <t>Диабло</t>
  </si>
  <si>
    <t>ирга</t>
  </si>
  <si>
    <t>Изящьное</t>
  </si>
  <si>
    <t>Элегант сверхранний</t>
  </si>
  <si>
    <t>Веньяминовское (мало)</t>
  </si>
  <si>
    <t>Сеянец титовки</t>
  </si>
  <si>
    <t>Жимолость</t>
  </si>
  <si>
    <t>Лазурная</t>
  </si>
  <si>
    <t>Синяя птица</t>
  </si>
  <si>
    <t>Голубое веретено</t>
  </si>
  <si>
    <t>Карамелька (свеже посаженная)</t>
  </si>
  <si>
    <t xml:space="preserve"> от 500шт</t>
  </si>
  <si>
    <t>от 1000шт</t>
  </si>
  <si>
    <t>от 1500шт</t>
  </si>
  <si>
    <t>Серебрянное копытце</t>
  </si>
  <si>
    <t>Бирка петелька для маркировки растений размер 20*165мм</t>
  </si>
  <si>
    <t>материал Polyplast 150</t>
  </si>
  <si>
    <t>катушка 2500шт бел (с черной меткой)</t>
  </si>
  <si>
    <t>катушка 2500шт желтая</t>
  </si>
  <si>
    <t>катушка 2500шт красная</t>
  </si>
  <si>
    <t>Пакет ПВД 100мкр черный  без дренажных отв, для растений</t>
  </si>
  <si>
    <t xml:space="preserve">размер 200*400мм </t>
  </si>
  <si>
    <t>в полном объеме 4л пачка 1000шт</t>
  </si>
  <si>
    <t xml:space="preserve">размер 200*200мм </t>
  </si>
  <si>
    <t>в полном объеме 2л пачка 2000шт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</si>
</sst>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28" fillId="0" borderId="10" xfId="0" applyFont="1" applyBorder="1" applyAlignment="1">
      <alignment/>
    </xf>
    <xf numFmtId="170" fontId="0" fillId="0" borderId="10" xfId="43" applyFont="1" applyBorder="1" applyAlignment="1">
      <alignment/>
    </xf>
    <xf numFmtId="170" fontId="0" fillId="0" borderId="10" xfId="43" applyFont="1" applyFill="1" applyBorder="1" applyAlignment="1">
      <alignment/>
    </xf>
    <xf numFmtId="0" fontId="3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0" fontId="0" fillId="0" borderId="12" xfId="43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0" fontId="0" fillId="0" borderId="15" xfId="43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0" fontId="0" fillId="0" borderId="17" xfId="43" applyFont="1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0" borderId="21" xfId="0" applyBorder="1" applyAlignment="1">
      <alignment/>
    </xf>
    <xf numFmtId="170" fontId="0" fillId="0" borderId="21" xfId="43" applyFont="1" applyBorder="1" applyAlignment="1">
      <alignment/>
    </xf>
    <xf numFmtId="170" fontId="0" fillId="0" borderId="22" xfId="43" applyFont="1" applyBorder="1" applyAlignment="1">
      <alignment/>
    </xf>
    <xf numFmtId="170" fontId="0" fillId="0" borderId="19" xfId="43" applyFont="1" applyBorder="1" applyAlignment="1">
      <alignment/>
    </xf>
    <xf numFmtId="170" fontId="0" fillId="0" borderId="23" xfId="43" applyFont="1" applyBorder="1" applyAlignment="1">
      <alignment/>
    </xf>
    <xf numFmtId="170" fontId="0" fillId="0" borderId="18" xfId="43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79">
      <selection activeCell="L93" sqref="L93"/>
    </sheetView>
  </sheetViews>
  <sheetFormatPr defaultColWidth="9.140625" defaultRowHeight="15"/>
  <cols>
    <col min="1" max="1" width="21.57421875" style="1" customWidth="1"/>
    <col min="2" max="2" width="13.421875" style="1" customWidth="1"/>
    <col min="3" max="3" width="30.421875" style="1" customWidth="1"/>
    <col min="4" max="4" width="11.7109375" style="1" customWidth="1"/>
    <col min="5" max="5" width="9.7109375" style="1" customWidth="1"/>
    <col min="6" max="7" width="8.00390625" style="1" customWidth="1"/>
    <col min="8" max="8" width="7.28125" style="1" customWidth="1"/>
    <col min="9" max="9" width="13.8515625" style="5" customWidth="1"/>
    <col min="10" max="10" width="9.140625" style="1" customWidth="1"/>
  </cols>
  <sheetData>
    <row r="1" spans="1:3" ht="15.75" customHeight="1">
      <c r="A1" s="1" t="s">
        <v>67</v>
      </c>
      <c r="B1" s="3"/>
      <c r="C1" s="3"/>
    </row>
    <row r="2" spans="1:3" ht="15.75" customHeight="1">
      <c r="A2" s="1" t="s">
        <v>68</v>
      </c>
      <c r="B2" s="3"/>
      <c r="C2" s="3"/>
    </row>
    <row r="3" spans="1:3" ht="15.75" customHeight="1">
      <c r="A3" s="1" t="s">
        <v>69</v>
      </c>
      <c r="B3" s="3"/>
      <c r="C3" s="3"/>
    </row>
    <row r="4" spans="1:3" ht="15.75" customHeight="1">
      <c r="A4" s="1" t="s">
        <v>70</v>
      </c>
      <c r="B4" s="3"/>
      <c r="C4" s="3"/>
    </row>
    <row r="5" spans="1:10" ht="15">
      <c r="A5" s="1" t="s">
        <v>30</v>
      </c>
      <c r="B5" s="3" t="s">
        <v>29</v>
      </c>
      <c r="C5" s="3" t="s">
        <v>0</v>
      </c>
      <c r="D5" s="2" t="s">
        <v>32</v>
      </c>
      <c r="E5" s="1" t="s">
        <v>58</v>
      </c>
      <c r="F5" s="2" t="s">
        <v>83</v>
      </c>
      <c r="G5" s="2" t="s">
        <v>84</v>
      </c>
      <c r="H5" s="1" t="s">
        <v>31</v>
      </c>
      <c r="I5" s="6" t="s">
        <v>33</v>
      </c>
      <c r="J5" s="2" t="s">
        <v>86</v>
      </c>
    </row>
    <row r="6" spans="1:10" ht="15">
      <c r="A6" s="1" t="s">
        <v>59</v>
      </c>
      <c r="B6" s="3"/>
      <c r="D6" s="2"/>
      <c r="F6" s="2">
        <v>3.5</v>
      </c>
      <c r="G6" s="2">
        <v>1</v>
      </c>
      <c r="H6" s="1">
        <v>170</v>
      </c>
      <c r="I6" s="6">
        <f>H6*D6</f>
        <v>0</v>
      </c>
      <c r="J6" s="1">
        <f>D6*3.5</f>
        <v>0</v>
      </c>
    </row>
    <row r="7" spans="1:10" ht="15">
      <c r="A7" s="1" t="s">
        <v>60</v>
      </c>
      <c r="B7" s="3" t="s">
        <v>82</v>
      </c>
      <c r="C7" s="1" t="s">
        <v>110</v>
      </c>
      <c r="D7" s="2"/>
      <c r="E7" s="1">
        <v>60</v>
      </c>
      <c r="F7" s="2">
        <v>3.5</v>
      </c>
      <c r="G7" s="2">
        <v>1</v>
      </c>
      <c r="H7" s="1">
        <v>170</v>
      </c>
      <c r="I7" s="6">
        <f>H7*D7</f>
        <v>0</v>
      </c>
      <c r="J7" s="1">
        <f>D7*3.5</f>
        <v>0</v>
      </c>
    </row>
    <row r="8" spans="2:10" ht="15">
      <c r="B8" s="3" t="s">
        <v>26</v>
      </c>
      <c r="C8" s="3" t="s">
        <v>4</v>
      </c>
      <c r="E8" s="1">
        <v>70</v>
      </c>
      <c r="F8" s="2">
        <v>3.5</v>
      </c>
      <c r="G8" s="2">
        <v>1</v>
      </c>
      <c r="H8" s="1">
        <v>170</v>
      </c>
      <c r="I8" s="6">
        <f>H8*D8</f>
        <v>0</v>
      </c>
      <c r="J8" s="1">
        <f>D8*3.5</f>
        <v>0</v>
      </c>
    </row>
    <row r="9" spans="2:10" ht="15">
      <c r="B9" s="3" t="s">
        <v>28</v>
      </c>
      <c r="C9" s="3" t="s">
        <v>22</v>
      </c>
      <c r="E9" s="1">
        <v>60</v>
      </c>
      <c r="F9" s="2">
        <v>3.5</v>
      </c>
      <c r="G9" s="2">
        <v>1</v>
      </c>
      <c r="H9" s="1">
        <v>170</v>
      </c>
      <c r="I9" s="6">
        <f>H9*D9</f>
        <v>0</v>
      </c>
      <c r="J9" s="1">
        <f>D9*3.5</f>
        <v>0</v>
      </c>
    </row>
    <row r="10" spans="2:10" ht="15">
      <c r="B10" s="3" t="s">
        <v>28</v>
      </c>
      <c r="C10" s="3" t="s">
        <v>21</v>
      </c>
      <c r="E10" s="1">
        <v>60</v>
      </c>
      <c r="F10" s="2">
        <v>3.5</v>
      </c>
      <c r="G10" s="2">
        <v>1</v>
      </c>
      <c r="H10" s="1">
        <v>170</v>
      </c>
      <c r="I10" s="6">
        <f>H10*D10</f>
        <v>0</v>
      </c>
      <c r="J10" s="1">
        <f>D10*3.5</f>
        <v>0</v>
      </c>
    </row>
    <row r="11" spans="2:10" ht="15">
      <c r="B11" s="3" t="s">
        <v>27</v>
      </c>
      <c r="C11" s="3" t="s">
        <v>18</v>
      </c>
      <c r="E11" s="1">
        <v>60</v>
      </c>
      <c r="F11" s="2">
        <v>3.5</v>
      </c>
      <c r="G11" s="2">
        <v>1</v>
      </c>
      <c r="H11" s="1">
        <v>170</v>
      </c>
      <c r="I11" s="6">
        <f>H11*D11</f>
        <v>0</v>
      </c>
      <c r="J11" s="1">
        <f>D11*3.5</f>
        <v>0</v>
      </c>
    </row>
    <row r="12" spans="2:10" ht="15">
      <c r="B12" s="1" t="s">
        <v>26</v>
      </c>
      <c r="C12" s="1" t="s">
        <v>81</v>
      </c>
      <c r="E12" s="1" t="s">
        <v>116</v>
      </c>
      <c r="F12" s="2">
        <v>3.5</v>
      </c>
      <c r="G12" s="2">
        <v>2</v>
      </c>
      <c r="H12" s="1">
        <v>170</v>
      </c>
      <c r="I12" s="6">
        <f>H12*D12</f>
        <v>0</v>
      </c>
      <c r="J12" s="1">
        <f>D12*3.5</f>
        <v>0</v>
      </c>
    </row>
    <row r="13" spans="2:10" ht="15">
      <c r="B13" s="3" t="s">
        <v>26</v>
      </c>
      <c r="C13" s="3" t="s">
        <v>10</v>
      </c>
      <c r="E13" s="1">
        <v>70</v>
      </c>
      <c r="F13" s="2">
        <v>3.5</v>
      </c>
      <c r="G13" s="2">
        <v>1</v>
      </c>
      <c r="H13" s="1">
        <v>170</v>
      </c>
      <c r="I13" s="6">
        <f>H13*D13</f>
        <v>0</v>
      </c>
      <c r="J13" s="1">
        <f>D13*3.5</f>
        <v>0</v>
      </c>
    </row>
    <row r="14" spans="2:10" ht="15">
      <c r="B14" s="3" t="s">
        <v>26</v>
      </c>
      <c r="C14" s="3" t="s">
        <v>134</v>
      </c>
      <c r="E14" s="1">
        <v>80</v>
      </c>
      <c r="F14" s="2">
        <v>3.5</v>
      </c>
      <c r="G14" s="2">
        <v>1</v>
      </c>
      <c r="H14" s="1">
        <v>170</v>
      </c>
      <c r="I14" s="6">
        <f>H14*D14</f>
        <v>0</v>
      </c>
      <c r="J14" s="1">
        <f>D14*3.5</f>
        <v>0</v>
      </c>
    </row>
    <row r="15" spans="1:10" ht="15">
      <c r="A15" s="1" t="s">
        <v>61</v>
      </c>
      <c r="F15" s="2"/>
      <c r="G15" s="2"/>
      <c r="H15" s="1">
        <v>170</v>
      </c>
      <c r="I15" s="6">
        <f>H15*D15</f>
        <v>0</v>
      </c>
      <c r="J15" s="1">
        <f>D15*3.5</f>
        <v>0</v>
      </c>
    </row>
    <row r="16" spans="2:10" ht="15">
      <c r="B16" s="1" t="s">
        <v>26</v>
      </c>
      <c r="C16" s="1" t="s">
        <v>117</v>
      </c>
      <c r="E16" s="1">
        <v>40</v>
      </c>
      <c r="F16" s="2">
        <v>3.5</v>
      </c>
      <c r="G16" s="2">
        <v>1</v>
      </c>
      <c r="H16" s="1">
        <v>170</v>
      </c>
      <c r="I16" s="6">
        <f>H16*D16</f>
        <v>0</v>
      </c>
      <c r="J16" s="1">
        <f>D16*3.5</f>
        <v>0</v>
      </c>
    </row>
    <row r="17" spans="2:10" ht="15">
      <c r="B17" s="3" t="s">
        <v>26</v>
      </c>
      <c r="C17" s="3" t="s">
        <v>12</v>
      </c>
      <c r="E17" s="1">
        <v>60</v>
      </c>
      <c r="F17" s="2">
        <v>3.5</v>
      </c>
      <c r="G17" s="2">
        <v>1</v>
      </c>
      <c r="H17" s="1">
        <v>170</v>
      </c>
      <c r="I17" s="6">
        <f>H17*D17</f>
        <v>0</v>
      </c>
      <c r="J17" s="1">
        <f>D17*3.5</f>
        <v>0</v>
      </c>
    </row>
    <row r="18" spans="2:10" ht="15">
      <c r="B18" s="3" t="s">
        <v>26</v>
      </c>
      <c r="C18" s="3" t="s">
        <v>6</v>
      </c>
      <c r="E18" s="1">
        <v>60</v>
      </c>
      <c r="F18" s="2">
        <v>3.5</v>
      </c>
      <c r="G18" s="2">
        <v>1</v>
      </c>
      <c r="H18" s="1">
        <v>170</v>
      </c>
      <c r="I18" s="6">
        <f>H18*D18</f>
        <v>0</v>
      </c>
      <c r="J18" s="1">
        <f>D18*3.5</f>
        <v>0</v>
      </c>
    </row>
    <row r="19" spans="2:10" ht="15">
      <c r="B19" s="3" t="s">
        <v>26</v>
      </c>
      <c r="C19" s="3" t="s">
        <v>13</v>
      </c>
      <c r="E19" s="1">
        <v>70</v>
      </c>
      <c r="F19" s="2">
        <v>3.5</v>
      </c>
      <c r="G19" s="2">
        <v>1</v>
      </c>
      <c r="H19" s="1">
        <v>170</v>
      </c>
      <c r="I19" s="6">
        <f>H19*D19</f>
        <v>0</v>
      </c>
      <c r="J19" s="1">
        <f>D19*3.5</f>
        <v>0</v>
      </c>
    </row>
    <row r="20" spans="2:10" ht="15">
      <c r="B20" s="3" t="s">
        <v>28</v>
      </c>
      <c r="C20" s="3" t="s">
        <v>23</v>
      </c>
      <c r="E20" s="1">
        <v>50</v>
      </c>
      <c r="F20" s="2">
        <v>3.5</v>
      </c>
      <c r="G20" s="2">
        <v>1</v>
      </c>
      <c r="H20" s="1">
        <v>170</v>
      </c>
      <c r="I20" s="6">
        <f>H20*D20</f>
        <v>0</v>
      </c>
      <c r="J20" s="1">
        <f>D20*3.5</f>
        <v>0</v>
      </c>
    </row>
    <row r="21" spans="2:10" ht="15">
      <c r="B21" s="3" t="s">
        <v>28</v>
      </c>
      <c r="C21" s="3" t="s">
        <v>25</v>
      </c>
      <c r="E21" s="1" t="s">
        <v>98</v>
      </c>
      <c r="F21" s="2">
        <v>3.5</v>
      </c>
      <c r="G21" s="2">
        <v>1</v>
      </c>
      <c r="H21" s="1">
        <v>170</v>
      </c>
      <c r="I21" s="6">
        <f>H21*D21</f>
        <v>0</v>
      </c>
      <c r="J21" s="1">
        <f>D21*3.5</f>
        <v>0</v>
      </c>
    </row>
    <row r="22" spans="2:10" ht="15">
      <c r="B22" s="3" t="s">
        <v>27</v>
      </c>
      <c r="C22" s="3" t="s">
        <v>15</v>
      </c>
      <c r="E22" s="1">
        <v>60</v>
      </c>
      <c r="F22" s="2">
        <v>3.5</v>
      </c>
      <c r="G22" s="2">
        <v>1</v>
      </c>
      <c r="H22" s="1">
        <v>170</v>
      </c>
      <c r="I22" s="6">
        <f>H22*D22</f>
        <v>0</v>
      </c>
      <c r="J22" s="1">
        <f>D22*3.5</f>
        <v>0</v>
      </c>
    </row>
    <row r="23" spans="2:10" ht="15">
      <c r="B23" s="3" t="s">
        <v>27</v>
      </c>
      <c r="C23" s="3" t="s">
        <v>16</v>
      </c>
      <c r="E23" s="1">
        <v>60</v>
      </c>
      <c r="F23" s="2">
        <v>3.5</v>
      </c>
      <c r="G23" s="2">
        <v>1</v>
      </c>
      <c r="H23" s="1">
        <v>170</v>
      </c>
      <c r="I23" s="6">
        <f>H23*D23</f>
        <v>0</v>
      </c>
      <c r="J23" s="1">
        <f>D23*3.5</f>
        <v>0</v>
      </c>
    </row>
    <row r="24" spans="2:10" ht="15">
      <c r="B24" s="3" t="s">
        <v>27</v>
      </c>
      <c r="C24" s="3" t="s">
        <v>17</v>
      </c>
      <c r="E24" s="1">
        <v>60</v>
      </c>
      <c r="F24" s="2">
        <v>3.5</v>
      </c>
      <c r="G24" s="2">
        <v>1</v>
      </c>
      <c r="H24" s="1">
        <v>170</v>
      </c>
      <c r="I24" s="6">
        <f>H24*D24</f>
        <v>0</v>
      </c>
      <c r="J24" s="1">
        <f>D24*3.5</f>
        <v>0</v>
      </c>
    </row>
    <row r="25" spans="1:10" ht="15">
      <c r="A25" s="1" t="s">
        <v>62</v>
      </c>
      <c r="B25" s="3" t="s">
        <v>26</v>
      </c>
      <c r="C25" s="3" t="s">
        <v>2</v>
      </c>
      <c r="E25" s="1">
        <v>60</v>
      </c>
      <c r="F25" s="2">
        <v>3.5</v>
      </c>
      <c r="G25" s="2">
        <v>1</v>
      </c>
      <c r="H25" s="1">
        <v>170</v>
      </c>
      <c r="I25" s="6">
        <f>H25*D25</f>
        <v>0</v>
      </c>
      <c r="J25" s="1">
        <f>D25*3.5</f>
        <v>0</v>
      </c>
    </row>
    <row r="26" spans="2:10" ht="15">
      <c r="B26" s="3" t="s">
        <v>26</v>
      </c>
      <c r="C26" s="3" t="s">
        <v>9</v>
      </c>
      <c r="E26" s="1">
        <v>60</v>
      </c>
      <c r="F26" s="2">
        <v>3.5</v>
      </c>
      <c r="G26" s="2">
        <v>1</v>
      </c>
      <c r="H26" s="1">
        <v>170</v>
      </c>
      <c r="I26" s="6">
        <f>H26*D26</f>
        <v>0</v>
      </c>
      <c r="J26" s="1">
        <f>D26*3.5</f>
        <v>0</v>
      </c>
    </row>
    <row r="27" spans="2:10" ht="15">
      <c r="B27" s="3" t="s">
        <v>26</v>
      </c>
      <c r="C27" s="1" t="s">
        <v>109</v>
      </c>
      <c r="E27" s="1">
        <v>60</v>
      </c>
      <c r="F27" s="2">
        <v>3.5</v>
      </c>
      <c r="G27" s="2">
        <v>1</v>
      </c>
      <c r="H27" s="1">
        <v>170</v>
      </c>
      <c r="I27" s="6">
        <f>H27*D27</f>
        <v>0</v>
      </c>
      <c r="J27" s="1">
        <f>D27*3.5</f>
        <v>0</v>
      </c>
    </row>
    <row r="28" spans="2:10" ht="15">
      <c r="B28" s="3" t="s">
        <v>26</v>
      </c>
      <c r="C28" s="1" t="s">
        <v>118</v>
      </c>
      <c r="E28" s="1">
        <v>60</v>
      </c>
      <c r="F28" s="2">
        <v>3.5</v>
      </c>
      <c r="G28" s="2">
        <v>1</v>
      </c>
      <c r="H28" s="1">
        <v>170</v>
      </c>
      <c r="I28" s="6">
        <f>H28*D28</f>
        <v>0</v>
      </c>
      <c r="J28" s="1">
        <f>D28*3.5</f>
        <v>0</v>
      </c>
    </row>
    <row r="29" spans="2:10" ht="15">
      <c r="B29" s="3" t="s">
        <v>26</v>
      </c>
      <c r="C29" s="3" t="s">
        <v>1</v>
      </c>
      <c r="E29" s="1">
        <v>60</v>
      </c>
      <c r="F29" s="2">
        <v>3.5</v>
      </c>
      <c r="G29" s="2">
        <v>1</v>
      </c>
      <c r="H29" s="1">
        <v>170</v>
      </c>
      <c r="I29" s="6">
        <f>H29*D29</f>
        <v>0</v>
      </c>
      <c r="J29" s="1">
        <f>D29*3.5</f>
        <v>0</v>
      </c>
    </row>
    <row r="30" spans="2:10" ht="15">
      <c r="B30" s="3" t="s">
        <v>27</v>
      </c>
      <c r="C30" s="3" t="s">
        <v>20</v>
      </c>
      <c r="E30" s="1">
        <v>60</v>
      </c>
      <c r="F30" s="2">
        <v>3.5</v>
      </c>
      <c r="G30" s="2">
        <v>1</v>
      </c>
      <c r="H30" s="1">
        <v>170</v>
      </c>
      <c r="I30" s="6">
        <f>H30*D30</f>
        <v>0</v>
      </c>
      <c r="J30" s="1">
        <f>D30*3.5</f>
        <v>0</v>
      </c>
    </row>
    <row r="31" spans="2:10" ht="15">
      <c r="B31" s="3" t="s">
        <v>26</v>
      </c>
      <c r="C31" s="3" t="s">
        <v>3</v>
      </c>
      <c r="E31" s="1">
        <v>80</v>
      </c>
      <c r="F31" s="2">
        <v>3.5</v>
      </c>
      <c r="G31" s="2">
        <v>1</v>
      </c>
      <c r="H31" s="1">
        <v>170</v>
      </c>
      <c r="I31" s="6">
        <f>H31*D31</f>
        <v>0</v>
      </c>
      <c r="J31" s="1">
        <f>D31*3.5</f>
        <v>0</v>
      </c>
    </row>
    <row r="32" spans="2:10" ht="15">
      <c r="B32" s="3" t="s">
        <v>26</v>
      </c>
      <c r="C32" s="1" t="s">
        <v>115</v>
      </c>
      <c r="E32" s="1" t="s">
        <v>98</v>
      </c>
      <c r="F32" s="2">
        <v>3.5</v>
      </c>
      <c r="G32" s="2">
        <v>1</v>
      </c>
      <c r="H32" s="1">
        <v>170</v>
      </c>
      <c r="I32" s="6">
        <f>H32*D32</f>
        <v>0</v>
      </c>
      <c r="J32" s="1">
        <f>D32*3.5</f>
        <v>0</v>
      </c>
    </row>
    <row r="33" spans="2:10" ht="15">
      <c r="B33" s="3" t="s">
        <v>82</v>
      </c>
      <c r="C33" s="1" t="s">
        <v>124</v>
      </c>
      <c r="E33" s="1">
        <v>50</v>
      </c>
      <c r="F33" s="2">
        <v>3.5</v>
      </c>
      <c r="G33" s="2">
        <v>1</v>
      </c>
      <c r="H33" s="1">
        <v>170</v>
      </c>
      <c r="I33" s="6">
        <f>H33*D33</f>
        <v>0</v>
      </c>
      <c r="J33" s="1">
        <f>D33*3.5</f>
        <v>0</v>
      </c>
    </row>
    <row r="34" spans="2:10" ht="15">
      <c r="B34" s="3" t="s">
        <v>26</v>
      </c>
      <c r="C34" s="1" t="s">
        <v>125</v>
      </c>
      <c r="E34" s="1">
        <v>60</v>
      </c>
      <c r="F34" s="2">
        <v>3.5</v>
      </c>
      <c r="G34" s="2">
        <v>1</v>
      </c>
      <c r="H34" s="1">
        <v>170</v>
      </c>
      <c r="I34" s="6">
        <f>H34*D34</f>
        <v>0</v>
      </c>
      <c r="J34" s="1">
        <f>D34*3.5</f>
        <v>0</v>
      </c>
    </row>
    <row r="35" spans="2:10" ht="15">
      <c r="B35" s="3" t="s">
        <v>26</v>
      </c>
      <c r="C35" s="3" t="s">
        <v>11</v>
      </c>
      <c r="E35" s="1" t="s">
        <v>98</v>
      </c>
      <c r="F35" s="2">
        <v>3.5</v>
      </c>
      <c r="G35" s="2">
        <v>1</v>
      </c>
      <c r="H35" s="1">
        <v>170</v>
      </c>
      <c r="I35" s="6">
        <f>H35*D35</f>
        <v>0</v>
      </c>
      <c r="J35" s="1">
        <f>D35*3.5</f>
        <v>0</v>
      </c>
    </row>
    <row r="36" spans="2:10" ht="15">
      <c r="B36" s="3" t="s">
        <v>26</v>
      </c>
      <c r="C36" s="3" t="s">
        <v>7</v>
      </c>
      <c r="E36" s="1">
        <v>60</v>
      </c>
      <c r="F36" s="2">
        <v>3.5</v>
      </c>
      <c r="G36" s="2">
        <v>1</v>
      </c>
      <c r="H36" s="1">
        <v>170</v>
      </c>
      <c r="I36" s="6">
        <f>H36*D36</f>
        <v>0</v>
      </c>
      <c r="J36" s="1">
        <f>D36*3.5</f>
        <v>0</v>
      </c>
    </row>
    <row r="37" spans="2:10" ht="15">
      <c r="B37" s="3" t="s">
        <v>82</v>
      </c>
      <c r="C37" s="1" t="s">
        <v>122</v>
      </c>
      <c r="E37" s="1">
        <v>100</v>
      </c>
      <c r="F37" s="2">
        <v>3.5</v>
      </c>
      <c r="G37" s="2">
        <v>2</v>
      </c>
      <c r="H37" s="1">
        <v>170</v>
      </c>
      <c r="I37" s="6">
        <f>H37*D37</f>
        <v>0</v>
      </c>
      <c r="J37" s="1">
        <f>D37*3.5</f>
        <v>0</v>
      </c>
    </row>
    <row r="38" spans="2:10" ht="15">
      <c r="B38" s="3" t="s">
        <v>26</v>
      </c>
      <c r="C38" s="3" t="s">
        <v>24</v>
      </c>
      <c r="E38" s="1">
        <v>60</v>
      </c>
      <c r="F38" s="2">
        <v>3.5</v>
      </c>
      <c r="G38" s="2">
        <v>1</v>
      </c>
      <c r="H38" s="1">
        <v>170</v>
      </c>
      <c r="I38" s="6">
        <f>H38*D38</f>
        <v>0</v>
      </c>
      <c r="J38" s="1">
        <f>D38*3.5</f>
        <v>0</v>
      </c>
    </row>
    <row r="39" spans="2:10" ht="15">
      <c r="B39" s="3" t="s">
        <v>26</v>
      </c>
      <c r="C39" s="3" t="s">
        <v>8</v>
      </c>
      <c r="E39" s="1">
        <v>60</v>
      </c>
      <c r="F39" s="2">
        <v>3.5</v>
      </c>
      <c r="G39" s="2">
        <v>1</v>
      </c>
      <c r="H39" s="1">
        <v>170</v>
      </c>
      <c r="I39" s="6">
        <f>H39*D39</f>
        <v>0</v>
      </c>
      <c r="J39" s="1">
        <f>D39*3.5</f>
        <v>0</v>
      </c>
    </row>
    <row r="40" spans="2:10" ht="15">
      <c r="B40" s="3" t="s">
        <v>27</v>
      </c>
      <c r="C40" s="3" t="s">
        <v>14</v>
      </c>
      <c r="E40" s="1">
        <v>60</v>
      </c>
      <c r="F40" s="2">
        <v>3.5</v>
      </c>
      <c r="G40" s="2">
        <v>1</v>
      </c>
      <c r="H40" s="1">
        <v>170</v>
      </c>
      <c r="I40" s="6">
        <f>H40*D40</f>
        <v>0</v>
      </c>
      <c r="J40" s="1">
        <f>D40*3.5</f>
        <v>0</v>
      </c>
    </row>
    <row r="41" spans="2:10" ht="15">
      <c r="B41" s="3" t="s">
        <v>26</v>
      </c>
      <c r="C41" s="3" t="s">
        <v>5</v>
      </c>
      <c r="E41" s="1">
        <v>60</v>
      </c>
      <c r="F41" s="2">
        <v>3.5</v>
      </c>
      <c r="G41" s="2">
        <v>1</v>
      </c>
      <c r="H41" s="1">
        <v>170</v>
      </c>
      <c r="I41" s="6">
        <f>H41*D41</f>
        <v>0</v>
      </c>
      <c r="J41" s="1">
        <f>D41*3.5</f>
        <v>0</v>
      </c>
    </row>
    <row r="42" spans="2:10" ht="15">
      <c r="B42" s="3" t="s">
        <v>27</v>
      </c>
      <c r="C42" s="3" t="s">
        <v>19</v>
      </c>
      <c r="E42" s="1">
        <v>60</v>
      </c>
      <c r="F42" s="2">
        <v>3.5</v>
      </c>
      <c r="G42" s="2">
        <v>1</v>
      </c>
      <c r="H42" s="1">
        <v>170</v>
      </c>
      <c r="I42" s="6">
        <f>H42*D42</f>
        <v>0</v>
      </c>
      <c r="J42" s="1">
        <f>D42*3.5</f>
        <v>0</v>
      </c>
    </row>
    <row r="43" spans="1:10" ht="15">
      <c r="A43" s="1" t="s">
        <v>78</v>
      </c>
      <c r="C43" s="1" t="s">
        <v>47</v>
      </c>
      <c r="E43" s="1">
        <v>80</v>
      </c>
      <c r="F43" s="2">
        <v>3.5</v>
      </c>
      <c r="G43" s="1">
        <v>2</v>
      </c>
      <c r="H43" s="1">
        <v>100</v>
      </c>
      <c r="I43" s="6">
        <f>H43*D43</f>
        <v>0</v>
      </c>
      <c r="J43" s="1">
        <f>D43*3.5</f>
        <v>0</v>
      </c>
    </row>
    <row r="44" spans="1:10" ht="15">
      <c r="A44" s="4" t="s">
        <v>106</v>
      </c>
      <c r="B44" s="4"/>
      <c r="C44" s="1" t="s">
        <v>111</v>
      </c>
      <c r="E44" s="1" t="s">
        <v>97</v>
      </c>
      <c r="F44" s="1">
        <v>35</v>
      </c>
      <c r="G44" s="1">
        <v>3</v>
      </c>
      <c r="H44" s="1">
        <v>800</v>
      </c>
      <c r="I44" s="6">
        <f>H44*D44</f>
        <v>0</v>
      </c>
      <c r="J44" s="1">
        <f>D44*35</f>
        <v>0</v>
      </c>
    </row>
    <row r="45" spans="1:10" ht="15">
      <c r="A45" s="4" t="s">
        <v>85</v>
      </c>
      <c r="B45" s="4"/>
      <c r="I45" s="6">
        <f>H45*D45</f>
        <v>0</v>
      </c>
      <c r="J45" s="1">
        <f>D45*35</f>
        <v>0</v>
      </c>
    </row>
    <row r="46" spans="3:10" ht="15">
      <c r="C46" s="1" t="s">
        <v>112</v>
      </c>
      <c r="E46" s="1" t="s">
        <v>97</v>
      </c>
      <c r="F46" s="1">
        <v>35</v>
      </c>
      <c r="G46" s="1">
        <v>3</v>
      </c>
      <c r="H46" s="1">
        <v>800</v>
      </c>
      <c r="I46" s="6">
        <f>H46*D46</f>
        <v>0</v>
      </c>
      <c r="J46" s="1">
        <f>D46*35</f>
        <v>0</v>
      </c>
    </row>
    <row r="47" spans="3:10" ht="15">
      <c r="C47" s="1" t="s">
        <v>113</v>
      </c>
      <c r="E47" s="1" t="s">
        <v>97</v>
      </c>
      <c r="F47" s="1">
        <v>35</v>
      </c>
      <c r="G47" s="1">
        <v>3</v>
      </c>
      <c r="H47" s="1">
        <v>800</v>
      </c>
      <c r="I47" s="6">
        <f>H47*D47</f>
        <v>0</v>
      </c>
      <c r="J47" s="1">
        <f>D47*35</f>
        <v>0</v>
      </c>
    </row>
    <row r="48" spans="3:10" ht="15">
      <c r="C48" s="1" t="s">
        <v>114</v>
      </c>
      <c r="E48" s="1" t="s">
        <v>97</v>
      </c>
      <c r="F48" s="1">
        <v>35</v>
      </c>
      <c r="G48" s="1">
        <v>3</v>
      </c>
      <c r="H48" s="1">
        <v>800</v>
      </c>
      <c r="I48" s="6">
        <f>H48*D48</f>
        <v>0</v>
      </c>
      <c r="J48" s="1">
        <f>D48*35</f>
        <v>0</v>
      </c>
    </row>
    <row r="49" spans="1:10" ht="15">
      <c r="A49" s="1" t="s">
        <v>63</v>
      </c>
      <c r="B49" s="1" t="s">
        <v>37</v>
      </c>
      <c r="C49" s="1" t="s">
        <v>34</v>
      </c>
      <c r="E49" s="1">
        <v>90</v>
      </c>
      <c r="F49" s="1">
        <v>4</v>
      </c>
      <c r="G49" s="1">
        <v>1</v>
      </c>
      <c r="H49" s="1">
        <v>170</v>
      </c>
      <c r="I49" s="6">
        <f>H49*D49</f>
        <v>0</v>
      </c>
      <c r="J49" s="1">
        <f>D49*F49</f>
        <v>0</v>
      </c>
    </row>
    <row r="50" spans="1:10" ht="15">
      <c r="A50" s="1" t="s">
        <v>64</v>
      </c>
      <c r="B50" s="1" t="s">
        <v>37</v>
      </c>
      <c r="C50" s="1" t="s">
        <v>35</v>
      </c>
      <c r="E50" s="1">
        <v>50</v>
      </c>
      <c r="F50" s="1">
        <v>4</v>
      </c>
      <c r="G50" s="1">
        <v>1</v>
      </c>
      <c r="H50" s="1">
        <v>170</v>
      </c>
      <c r="I50" s="6">
        <f>H50*D50</f>
        <v>0</v>
      </c>
      <c r="J50" s="1">
        <f>D50*F50</f>
        <v>0</v>
      </c>
    </row>
    <row r="51" spans="1:10" ht="15">
      <c r="A51" s="1" t="s">
        <v>65</v>
      </c>
      <c r="B51" s="1" t="s">
        <v>37</v>
      </c>
      <c r="C51" s="1" t="s">
        <v>36</v>
      </c>
      <c r="E51" s="1">
        <v>90</v>
      </c>
      <c r="F51" s="1">
        <v>4</v>
      </c>
      <c r="G51" s="1">
        <v>1</v>
      </c>
      <c r="H51" s="1">
        <v>170</v>
      </c>
      <c r="I51" s="6">
        <f>H51*D51</f>
        <v>0</v>
      </c>
      <c r="J51" s="1">
        <f>D51*F51</f>
        <v>0</v>
      </c>
    </row>
    <row r="52" spans="1:10" ht="15">
      <c r="A52" s="1" t="s">
        <v>38</v>
      </c>
      <c r="B52" s="1" t="s">
        <v>37</v>
      </c>
      <c r="C52" s="1" t="s">
        <v>39</v>
      </c>
      <c r="E52" s="1">
        <v>60</v>
      </c>
      <c r="F52" s="1">
        <v>3.5</v>
      </c>
      <c r="G52" s="1">
        <v>1</v>
      </c>
      <c r="H52" s="1">
        <v>170</v>
      </c>
      <c r="I52" s="6">
        <f>H52*D52</f>
        <v>0</v>
      </c>
      <c r="J52" s="1">
        <f>D52*F52</f>
        <v>0</v>
      </c>
    </row>
    <row r="53" spans="1:10" ht="15">
      <c r="A53" s="1" t="s">
        <v>40</v>
      </c>
      <c r="B53" s="1" t="s">
        <v>41</v>
      </c>
      <c r="C53" s="1" t="s">
        <v>42</v>
      </c>
      <c r="E53" s="1">
        <v>60</v>
      </c>
      <c r="F53" s="1">
        <v>3.5</v>
      </c>
      <c r="G53" s="1">
        <v>1</v>
      </c>
      <c r="H53" s="1">
        <v>200</v>
      </c>
      <c r="I53" s="6">
        <f>H53*D53</f>
        <v>0</v>
      </c>
      <c r="J53" s="1">
        <f>D53*F53</f>
        <v>0</v>
      </c>
    </row>
    <row r="54" spans="2:10" ht="15">
      <c r="B54" s="1" t="s">
        <v>41</v>
      </c>
      <c r="C54" s="1" t="s">
        <v>66</v>
      </c>
      <c r="E54" s="1">
        <v>60</v>
      </c>
      <c r="F54" s="1">
        <v>3.5</v>
      </c>
      <c r="G54" s="1">
        <v>1</v>
      </c>
      <c r="H54" s="1">
        <v>200</v>
      </c>
      <c r="I54" s="6">
        <f>H54*D54</f>
        <v>0</v>
      </c>
      <c r="J54" s="1">
        <f>D54*F54</f>
        <v>0</v>
      </c>
    </row>
    <row r="55" spans="1:10" ht="15">
      <c r="A55" s="1" t="s">
        <v>126</v>
      </c>
      <c r="C55" s="1" t="s">
        <v>127</v>
      </c>
      <c r="E55" s="1">
        <v>30</v>
      </c>
      <c r="F55" s="1">
        <v>2</v>
      </c>
      <c r="G55" s="1">
        <v>2</v>
      </c>
      <c r="H55" s="1">
        <v>120</v>
      </c>
      <c r="I55" s="6">
        <f>H55*D55</f>
        <v>0</v>
      </c>
      <c r="J55" s="1">
        <f>D55*F55</f>
        <v>0</v>
      </c>
    </row>
    <row r="56" spans="3:10" ht="15">
      <c r="C56" s="1" t="s">
        <v>128</v>
      </c>
      <c r="E56" s="1">
        <v>30</v>
      </c>
      <c r="F56" s="1">
        <v>2</v>
      </c>
      <c r="G56" s="1">
        <v>2</v>
      </c>
      <c r="H56" s="1">
        <v>120</v>
      </c>
      <c r="I56" s="6">
        <f>H56*D56</f>
        <v>0</v>
      </c>
      <c r="J56" s="1">
        <f>D56*F56</f>
        <v>0</v>
      </c>
    </row>
    <row r="57" spans="3:10" ht="15">
      <c r="C57" s="1" t="s">
        <v>129</v>
      </c>
      <c r="E57" s="1">
        <v>30</v>
      </c>
      <c r="F57" s="1">
        <v>2</v>
      </c>
      <c r="G57" s="1">
        <v>2</v>
      </c>
      <c r="H57" s="1">
        <v>120</v>
      </c>
      <c r="I57" s="6">
        <f>H57*D57</f>
        <v>0</v>
      </c>
      <c r="J57" s="1">
        <f>D57*F57</f>
        <v>0</v>
      </c>
    </row>
    <row r="58" spans="1:10" ht="15">
      <c r="A58" s="1" t="s">
        <v>96</v>
      </c>
      <c r="C58" s="2" t="s">
        <v>88</v>
      </c>
      <c r="E58" s="1">
        <v>40</v>
      </c>
      <c r="F58" s="1">
        <v>3</v>
      </c>
      <c r="G58" s="1">
        <v>2</v>
      </c>
      <c r="H58" s="7">
        <v>170</v>
      </c>
      <c r="I58" s="6">
        <f>H58*D58</f>
        <v>0</v>
      </c>
      <c r="J58" s="1">
        <f>D58*F58</f>
        <v>0</v>
      </c>
    </row>
    <row r="59" spans="3:10" ht="15">
      <c r="C59" s="2" t="s">
        <v>89</v>
      </c>
      <c r="E59" s="1">
        <v>40</v>
      </c>
      <c r="F59" s="1">
        <v>3</v>
      </c>
      <c r="G59" s="1">
        <v>2</v>
      </c>
      <c r="H59" s="7">
        <v>170</v>
      </c>
      <c r="I59" s="6">
        <f>H59*D59</f>
        <v>0</v>
      </c>
      <c r="J59" s="1">
        <f>D59*F59</f>
        <v>0</v>
      </c>
    </row>
    <row r="60" spans="3:10" ht="15">
      <c r="C60" s="2" t="s">
        <v>90</v>
      </c>
      <c r="E60" s="1">
        <v>40</v>
      </c>
      <c r="F60" s="1">
        <v>3</v>
      </c>
      <c r="G60" s="1">
        <v>2</v>
      </c>
      <c r="H60" s="7">
        <v>170</v>
      </c>
      <c r="I60" s="6">
        <f>H60*D60</f>
        <v>0</v>
      </c>
      <c r="J60" s="1">
        <f>D60*F60</f>
        <v>0</v>
      </c>
    </row>
    <row r="61" spans="3:10" ht="15">
      <c r="C61" s="2" t="s">
        <v>91</v>
      </c>
      <c r="E61" s="1">
        <v>40</v>
      </c>
      <c r="F61" s="1">
        <v>3</v>
      </c>
      <c r="G61" s="1">
        <v>2</v>
      </c>
      <c r="H61" s="7">
        <v>170</v>
      </c>
      <c r="I61" s="6">
        <f>H61*D61</f>
        <v>0</v>
      </c>
      <c r="J61" s="1">
        <f>D61*F61</f>
        <v>0</v>
      </c>
    </row>
    <row r="62" spans="3:10" ht="15">
      <c r="C62" s="2" t="s">
        <v>92</v>
      </c>
      <c r="E62" s="1">
        <v>40</v>
      </c>
      <c r="F62" s="1">
        <v>3</v>
      </c>
      <c r="G62" s="1">
        <v>2</v>
      </c>
      <c r="H62" s="7">
        <v>170</v>
      </c>
      <c r="I62" s="6">
        <f>H62*D62</f>
        <v>0</v>
      </c>
      <c r="J62" s="1">
        <f>D62*F62</f>
        <v>0</v>
      </c>
    </row>
    <row r="63" spans="3:10" ht="15">
      <c r="C63" s="2" t="s">
        <v>93</v>
      </c>
      <c r="E63" s="1">
        <v>40</v>
      </c>
      <c r="F63" s="1">
        <v>3</v>
      </c>
      <c r="G63" s="1">
        <v>2</v>
      </c>
      <c r="H63" s="7">
        <v>170</v>
      </c>
      <c r="I63" s="6">
        <f>H63*D63</f>
        <v>0</v>
      </c>
      <c r="J63" s="1">
        <f>D63*F63</f>
        <v>0</v>
      </c>
    </row>
    <row r="64" spans="3:10" ht="15">
      <c r="C64" s="2" t="s">
        <v>123</v>
      </c>
      <c r="E64" s="1">
        <v>40</v>
      </c>
      <c r="F64" s="1">
        <v>3</v>
      </c>
      <c r="G64" s="1">
        <v>2</v>
      </c>
      <c r="H64" s="7">
        <v>170</v>
      </c>
      <c r="I64" s="6">
        <f>H64*D64</f>
        <v>0</v>
      </c>
      <c r="J64" s="1">
        <f>D64*F64</f>
        <v>0</v>
      </c>
    </row>
    <row r="65" spans="3:10" ht="15">
      <c r="C65" s="2" t="s">
        <v>94</v>
      </c>
      <c r="E65" s="1">
        <v>40</v>
      </c>
      <c r="F65" s="1">
        <v>3</v>
      </c>
      <c r="G65" s="1">
        <v>2</v>
      </c>
      <c r="H65" s="7">
        <v>170</v>
      </c>
      <c r="I65" s="6">
        <f>H65*D65</f>
        <v>0</v>
      </c>
      <c r="J65" s="1">
        <f>D65*F65</f>
        <v>0</v>
      </c>
    </row>
    <row r="66" spans="3:10" ht="15">
      <c r="C66" s="2" t="s">
        <v>95</v>
      </c>
      <c r="E66" s="1">
        <v>40</v>
      </c>
      <c r="F66" s="1">
        <v>3</v>
      </c>
      <c r="G66" s="1">
        <v>2</v>
      </c>
      <c r="H66" s="7">
        <v>170</v>
      </c>
      <c r="I66" s="6">
        <f>H66*D66</f>
        <v>0</v>
      </c>
      <c r="J66" s="1">
        <f>D66*F66</f>
        <v>0</v>
      </c>
    </row>
    <row r="67" spans="1:10" ht="15">
      <c r="A67" s="1" t="s">
        <v>43</v>
      </c>
      <c r="C67" s="1" t="s">
        <v>44</v>
      </c>
      <c r="E67" s="1">
        <v>50</v>
      </c>
      <c r="F67" s="1">
        <v>3.5</v>
      </c>
      <c r="G67" s="1">
        <v>2</v>
      </c>
      <c r="H67" s="1">
        <v>100</v>
      </c>
      <c r="I67" s="6">
        <f>H67*D67</f>
        <v>0</v>
      </c>
      <c r="J67" s="1">
        <f>D67*F67</f>
        <v>0</v>
      </c>
    </row>
    <row r="68" spans="3:10" ht="15">
      <c r="C68" s="1" t="s">
        <v>108</v>
      </c>
      <c r="E68" s="1">
        <v>50</v>
      </c>
      <c r="F68" s="1">
        <v>3.5</v>
      </c>
      <c r="G68" s="1">
        <v>2</v>
      </c>
      <c r="H68" s="1">
        <v>100</v>
      </c>
      <c r="I68" s="6">
        <f>H68*D68</f>
        <v>0</v>
      </c>
      <c r="J68" s="1">
        <f>D68*F68</f>
        <v>0</v>
      </c>
    </row>
    <row r="69" spans="1:10" ht="15">
      <c r="A69" s="1" t="s">
        <v>71</v>
      </c>
      <c r="C69" s="1" t="s">
        <v>72</v>
      </c>
      <c r="E69" s="1">
        <v>50</v>
      </c>
      <c r="F69" s="1">
        <v>3.5</v>
      </c>
      <c r="G69" s="1">
        <v>3</v>
      </c>
      <c r="H69" s="1">
        <v>110</v>
      </c>
      <c r="I69" s="6">
        <f>H69*D69</f>
        <v>0</v>
      </c>
      <c r="J69" s="1">
        <f>D69*F69</f>
        <v>0</v>
      </c>
    </row>
    <row r="70" spans="1:10" ht="15">
      <c r="A70" s="1" t="s">
        <v>102</v>
      </c>
      <c r="B70" s="1" t="s">
        <v>131</v>
      </c>
      <c r="C70" s="1" t="s">
        <v>130</v>
      </c>
      <c r="E70" s="1">
        <v>50</v>
      </c>
      <c r="F70" s="1">
        <v>2</v>
      </c>
      <c r="G70" s="1">
        <v>2</v>
      </c>
      <c r="H70" s="1">
        <v>185</v>
      </c>
      <c r="I70" s="6">
        <f>H70*D70</f>
        <v>0</v>
      </c>
      <c r="J70" s="1">
        <f>D70*F70</f>
        <v>0</v>
      </c>
    </row>
    <row r="71" spans="1:10" ht="15">
      <c r="A71" s="1" t="s">
        <v>102</v>
      </c>
      <c r="B71" s="1" t="s">
        <v>132</v>
      </c>
      <c r="C71" s="1" t="s">
        <v>130</v>
      </c>
      <c r="E71" s="1">
        <v>50</v>
      </c>
      <c r="F71" s="1">
        <v>2</v>
      </c>
      <c r="G71" s="1">
        <v>2</v>
      </c>
      <c r="H71" s="1">
        <v>170</v>
      </c>
      <c r="I71" s="6">
        <f>H71*D71</f>
        <v>0</v>
      </c>
      <c r="J71" s="1">
        <f>D71*F71</f>
        <v>0</v>
      </c>
    </row>
    <row r="72" spans="1:10" ht="15">
      <c r="A72" s="1" t="s">
        <v>102</v>
      </c>
      <c r="B72" s="1" t="s">
        <v>133</v>
      </c>
      <c r="C72" s="1" t="s">
        <v>130</v>
      </c>
      <c r="E72" s="1">
        <v>50</v>
      </c>
      <c r="F72" s="1">
        <v>2</v>
      </c>
      <c r="G72" s="1">
        <v>2</v>
      </c>
      <c r="H72" s="1">
        <v>150</v>
      </c>
      <c r="I72" s="6">
        <f>H72*D72</f>
        <v>0</v>
      </c>
      <c r="J72" s="1">
        <f>D72*F72</f>
        <v>0</v>
      </c>
    </row>
    <row r="73" spans="1:10" ht="15">
      <c r="A73" s="1" t="s">
        <v>102</v>
      </c>
      <c r="C73" s="1" t="s">
        <v>103</v>
      </c>
      <c r="E73" s="1">
        <v>35</v>
      </c>
      <c r="F73" s="1">
        <v>3.5</v>
      </c>
      <c r="G73" s="1">
        <v>2</v>
      </c>
      <c r="H73" s="1">
        <v>150</v>
      </c>
      <c r="I73" s="6">
        <f>H73*D73</f>
        <v>0</v>
      </c>
      <c r="J73" s="1">
        <f>D73*F73</f>
        <v>0</v>
      </c>
    </row>
    <row r="74" spans="1:10" ht="15">
      <c r="A74" s="1" t="s">
        <v>45</v>
      </c>
      <c r="C74" s="1" t="s">
        <v>46</v>
      </c>
      <c r="E74" s="1">
        <v>40</v>
      </c>
      <c r="F74" s="1">
        <v>2</v>
      </c>
      <c r="G74" s="1">
        <v>2</v>
      </c>
      <c r="H74" s="1">
        <v>150</v>
      </c>
      <c r="I74" s="6">
        <f>H74*D74</f>
        <v>0</v>
      </c>
      <c r="J74" s="1">
        <f>D74*F74</f>
        <v>0</v>
      </c>
    </row>
    <row r="75" spans="1:10" ht="15">
      <c r="A75" s="1" t="s">
        <v>52</v>
      </c>
      <c r="C75" s="2" t="s">
        <v>105</v>
      </c>
      <c r="E75" s="1">
        <v>35</v>
      </c>
      <c r="F75" s="1">
        <v>2</v>
      </c>
      <c r="G75" s="1">
        <v>1</v>
      </c>
      <c r="H75" s="7">
        <v>90</v>
      </c>
      <c r="I75" s="6">
        <f>H75*D75</f>
        <v>0</v>
      </c>
      <c r="J75" s="1">
        <f>D75*F75</f>
        <v>0</v>
      </c>
    </row>
    <row r="76" spans="3:10" ht="15">
      <c r="C76" s="2" t="s">
        <v>48</v>
      </c>
      <c r="E76" s="1">
        <v>45</v>
      </c>
      <c r="F76" s="1">
        <v>2</v>
      </c>
      <c r="G76" s="1">
        <v>1</v>
      </c>
      <c r="H76" s="7">
        <v>90</v>
      </c>
      <c r="I76" s="6">
        <f>H76*D76</f>
        <v>0</v>
      </c>
      <c r="J76" s="1">
        <f>D76*F76</f>
        <v>0</v>
      </c>
    </row>
    <row r="77" spans="3:10" ht="15">
      <c r="C77" s="2" t="s">
        <v>49</v>
      </c>
      <c r="E77" s="1">
        <v>35</v>
      </c>
      <c r="F77" s="1">
        <v>2</v>
      </c>
      <c r="G77" s="1">
        <v>1</v>
      </c>
      <c r="H77" s="7">
        <v>90</v>
      </c>
      <c r="I77" s="6">
        <f>H77*D77</f>
        <v>0</v>
      </c>
      <c r="J77" s="1">
        <f>D77*F77</f>
        <v>0</v>
      </c>
    </row>
    <row r="78" spans="3:10" ht="15">
      <c r="C78" s="2" t="s">
        <v>50</v>
      </c>
      <c r="E78" s="1">
        <v>35</v>
      </c>
      <c r="F78" s="1">
        <v>2</v>
      </c>
      <c r="G78" s="1">
        <v>1</v>
      </c>
      <c r="H78" s="7">
        <v>90</v>
      </c>
      <c r="I78" s="6">
        <f>H78*D78</f>
        <v>0</v>
      </c>
      <c r="J78" s="1">
        <f>D78*F78</f>
        <v>0</v>
      </c>
    </row>
    <row r="79" spans="3:10" ht="15">
      <c r="C79" s="2" t="s">
        <v>51</v>
      </c>
      <c r="E79" s="1">
        <v>45</v>
      </c>
      <c r="F79" s="1">
        <v>2</v>
      </c>
      <c r="G79" s="1">
        <v>1</v>
      </c>
      <c r="H79" s="7">
        <v>90</v>
      </c>
      <c r="I79" s="6">
        <f>H79*D79</f>
        <v>0</v>
      </c>
      <c r="J79" s="1">
        <f>D79*F79</f>
        <v>0</v>
      </c>
    </row>
    <row r="80" spans="1:10" ht="15">
      <c r="A80" s="1" t="s">
        <v>99</v>
      </c>
      <c r="C80" s="2" t="s">
        <v>100</v>
      </c>
      <c r="E80" s="1">
        <v>50</v>
      </c>
      <c r="F80" s="1">
        <v>3.5</v>
      </c>
      <c r="G80" s="1">
        <v>3</v>
      </c>
      <c r="H80" s="7">
        <v>90</v>
      </c>
      <c r="I80" s="6">
        <f>H80*D80</f>
        <v>0</v>
      </c>
      <c r="J80" s="1">
        <f>D80*F80</f>
        <v>0</v>
      </c>
    </row>
    <row r="81" spans="1:10" ht="15">
      <c r="A81" s="1" t="s">
        <v>119</v>
      </c>
      <c r="C81" s="2" t="s">
        <v>120</v>
      </c>
      <c r="E81" s="1">
        <v>35</v>
      </c>
      <c r="F81" s="1">
        <v>2</v>
      </c>
      <c r="G81" s="1">
        <v>2</v>
      </c>
      <c r="H81" s="7">
        <v>90</v>
      </c>
      <c r="I81" s="6">
        <f>H81*D81</f>
        <v>0</v>
      </c>
      <c r="J81" s="1">
        <f>D81*F81</f>
        <v>0</v>
      </c>
    </row>
    <row r="82" spans="1:10" ht="15">
      <c r="A82" s="1" t="s">
        <v>121</v>
      </c>
      <c r="C82" s="2"/>
      <c r="E82" s="1">
        <v>20</v>
      </c>
      <c r="F82" s="1">
        <v>2</v>
      </c>
      <c r="G82" s="1">
        <v>1</v>
      </c>
      <c r="H82" s="1">
        <v>50</v>
      </c>
      <c r="I82" s="6">
        <f>H82*D82</f>
        <v>0</v>
      </c>
      <c r="J82" s="1">
        <f>D82*F82</f>
        <v>0</v>
      </c>
    </row>
    <row r="83" spans="1:10" ht="15">
      <c r="A83" s="1" t="s">
        <v>53</v>
      </c>
      <c r="C83" s="1" t="s">
        <v>54</v>
      </c>
      <c r="E83" s="1">
        <v>30</v>
      </c>
      <c r="F83" s="1">
        <v>2</v>
      </c>
      <c r="G83" s="1">
        <v>1</v>
      </c>
      <c r="H83" s="1">
        <v>110</v>
      </c>
      <c r="I83" s="6">
        <f>H83*D83</f>
        <v>0</v>
      </c>
      <c r="J83" s="1">
        <f>D83*F83</f>
        <v>0</v>
      </c>
    </row>
    <row r="84" spans="3:10" ht="15">
      <c r="C84" s="1" t="s">
        <v>101</v>
      </c>
      <c r="E84" s="1">
        <v>30</v>
      </c>
      <c r="F84" s="1">
        <v>2</v>
      </c>
      <c r="G84" s="1">
        <v>1</v>
      </c>
      <c r="H84" s="1">
        <v>110</v>
      </c>
      <c r="I84" s="6">
        <f>H84*D84</f>
        <v>0</v>
      </c>
      <c r="J84" s="1">
        <f>D84*F84</f>
        <v>0</v>
      </c>
    </row>
    <row r="85" spans="3:10" ht="15">
      <c r="C85" s="1" t="s">
        <v>104</v>
      </c>
      <c r="E85" s="1">
        <v>30</v>
      </c>
      <c r="F85" s="1">
        <v>2</v>
      </c>
      <c r="G85" s="1">
        <v>1</v>
      </c>
      <c r="H85" s="1">
        <v>110</v>
      </c>
      <c r="I85" s="6">
        <f>H85*D85</f>
        <v>0</v>
      </c>
      <c r="J85" s="1">
        <f>D85*F85</f>
        <v>0</v>
      </c>
    </row>
    <row r="86" spans="1:10" ht="15">
      <c r="A86" s="1" t="s">
        <v>55</v>
      </c>
      <c r="C86" s="1" t="s">
        <v>56</v>
      </c>
      <c r="E86" s="1">
        <v>50</v>
      </c>
      <c r="F86" s="1">
        <v>3.5</v>
      </c>
      <c r="G86" s="1">
        <v>2</v>
      </c>
      <c r="H86" s="1">
        <v>110</v>
      </c>
      <c r="I86" s="6">
        <f>H86*D86</f>
        <v>0</v>
      </c>
      <c r="J86" s="1">
        <f>D86*F86</f>
        <v>0</v>
      </c>
    </row>
    <row r="87" spans="1:10" ht="15">
      <c r="A87" s="1" t="s">
        <v>107</v>
      </c>
      <c r="C87" s="1" t="s">
        <v>57</v>
      </c>
      <c r="E87" s="1">
        <v>50</v>
      </c>
      <c r="F87" s="1">
        <v>3.5</v>
      </c>
      <c r="G87" s="1">
        <v>3</v>
      </c>
      <c r="H87" s="1">
        <v>150</v>
      </c>
      <c r="I87" s="6">
        <f>H87*D87</f>
        <v>0</v>
      </c>
      <c r="J87" s="1">
        <f>D87*F87</f>
        <v>0</v>
      </c>
    </row>
    <row r="88" spans="1:10" ht="15">
      <c r="A88" s="1" t="s">
        <v>73</v>
      </c>
      <c r="C88" s="1" t="s">
        <v>74</v>
      </c>
      <c r="E88" s="1">
        <v>60</v>
      </c>
      <c r="F88" s="1">
        <v>2</v>
      </c>
      <c r="G88" s="1">
        <v>3</v>
      </c>
      <c r="H88" s="7">
        <v>70</v>
      </c>
      <c r="I88" s="6">
        <f>H88*D88</f>
        <v>0</v>
      </c>
      <c r="J88" s="1">
        <f>D88*F88</f>
        <v>0</v>
      </c>
    </row>
    <row r="89" spans="3:10" ht="15">
      <c r="C89" s="1" t="s">
        <v>75</v>
      </c>
      <c r="E89" s="1">
        <v>60</v>
      </c>
      <c r="F89" s="1">
        <v>2</v>
      </c>
      <c r="G89" s="1">
        <v>3</v>
      </c>
      <c r="H89" s="7">
        <v>70</v>
      </c>
      <c r="I89" s="6">
        <f>H89*D89</f>
        <v>0</v>
      </c>
      <c r="J89" s="1">
        <f>D89*F89</f>
        <v>0</v>
      </c>
    </row>
    <row r="90" spans="1:10" ht="15">
      <c r="A90" s="1" t="s">
        <v>76</v>
      </c>
      <c r="C90" s="1" t="s">
        <v>77</v>
      </c>
      <c r="E90" s="1">
        <v>45</v>
      </c>
      <c r="F90" s="1">
        <v>2</v>
      </c>
      <c r="G90" s="1">
        <v>3</v>
      </c>
      <c r="H90" s="1">
        <v>110</v>
      </c>
      <c r="I90" s="6">
        <f>H90*D90</f>
        <v>0</v>
      </c>
      <c r="J90" s="1">
        <f>D90*F90</f>
        <v>0</v>
      </c>
    </row>
    <row r="91" spans="1:10" ht="15">
      <c r="A91" s="1" t="s">
        <v>79</v>
      </c>
      <c r="C91" s="1" t="s">
        <v>80</v>
      </c>
      <c r="E91" s="1">
        <v>45</v>
      </c>
      <c r="F91" s="1">
        <v>3.5</v>
      </c>
      <c r="G91" s="1">
        <v>3</v>
      </c>
      <c r="H91" s="1">
        <v>300</v>
      </c>
      <c r="I91" s="6">
        <f>H91*D91</f>
        <v>0</v>
      </c>
      <c r="J91" s="1">
        <f>D91*F91</f>
        <v>0</v>
      </c>
    </row>
    <row r="92" spans="4:10" ht="15">
      <c r="D92" s="1">
        <f>SUM(D6:D91)</f>
        <v>0</v>
      </c>
      <c r="I92" s="5">
        <f>SUM(I6:I91)</f>
        <v>0</v>
      </c>
      <c r="J92" s="1">
        <f>SUM(J6:J91)</f>
        <v>0</v>
      </c>
    </row>
    <row r="94" spans="3:10" ht="15.75" thickBot="1">
      <c r="C94" s="13"/>
      <c r="D94" s="13"/>
      <c r="E94" s="13" t="s">
        <v>87</v>
      </c>
      <c r="F94" s="13"/>
      <c r="G94" s="13"/>
      <c r="H94" s="13"/>
      <c r="I94" s="14"/>
      <c r="J94" s="13">
        <f>D92/90</f>
        <v>0</v>
      </c>
    </row>
    <row r="95" spans="1:10" ht="15">
      <c r="A95" s="8" t="s">
        <v>135</v>
      </c>
      <c r="B95" s="18"/>
      <c r="C95" s="8"/>
      <c r="D95" s="10"/>
      <c r="E95" s="9"/>
      <c r="F95" s="9"/>
      <c r="G95" s="9"/>
      <c r="H95" s="9"/>
      <c r="I95" s="27"/>
      <c r="J95" s="28"/>
    </row>
    <row r="96" spans="1:10" ht="15">
      <c r="A96" s="11" t="s">
        <v>136</v>
      </c>
      <c r="B96" s="19" t="s">
        <v>137</v>
      </c>
      <c r="C96" s="11"/>
      <c r="D96" s="5"/>
      <c r="H96" s="1">
        <v>4400</v>
      </c>
      <c r="I96" s="25"/>
      <c r="J96" s="29">
        <f>H96*D96</f>
        <v>0</v>
      </c>
    </row>
    <row r="97" spans="1:10" ht="15">
      <c r="A97" s="11"/>
      <c r="B97" s="20" t="s">
        <v>138</v>
      </c>
      <c r="C97" s="11"/>
      <c r="D97" s="5"/>
      <c r="H97" s="1">
        <v>3800</v>
      </c>
      <c r="I97" s="25"/>
      <c r="J97" s="29">
        <f>H97*D97</f>
        <v>0</v>
      </c>
    </row>
    <row r="98" spans="1:10" ht="15.75" thickBot="1">
      <c r="A98" s="12"/>
      <c r="B98" s="21" t="s">
        <v>139</v>
      </c>
      <c r="C98" s="15"/>
      <c r="D98" s="17"/>
      <c r="E98" s="16"/>
      <c r="F98" s="16"/>
      <c r="G98" s="16"/>
      <c r="H98" s="16">
        <v>3800</v>
      </c>
      <c r="I98" s="26"/>
      <c r="J98" s="30">
        <f>H98*D98</f>
        <v>0</v>
      </c>
    </row>
    <row r="99" spans="1:10" ht="15">
      <c r="A99" s="8" t="s">
        <v>140</v>
      </c>
      <c r="B99" s="9"/>
      <c r="C99" s="22"/>
      <c r="D99" s="24"/>
      <c r="E99" s="8"/>
      <c r="F99" s="9"/>
      <c r="G99" s="9"/>
      <c r="H99" s="9"/>
      <c r="I99" s="27"/>
      <c r="J99" s="28"/>
    </row>
    <row r="100" spans="1:10" ht="15">
      <c r="A100" s="11" t="s">
        <v>141</v>
      </c>
      <c r="B100" s="1" t="s">
        <v>142</v>
      </c>
      <c r="D100" s="25"/>
      <c r="E100" s="11"/>
      <c r="H100" s="1">
        <v>4000</v>
      </c>
      <c r="I100" s="25"/>
      <c r="J100" s="29">
        <f>H100*D100</f>
        <v>0</v>
      </c>
    </row>
    <row r="101" spans="1:10" ht="15.75" thickBot="1">
      <c r="A101" s="15" t="s">
        <v>143</v>
      </c>
      <c r="B101" s="16" t="s">
        <v>144</v>
      </c>
      <c r="C101" s="16"/>
      <c r="D101" s="26"/>
      <c r="E101" s="15"/>
      <c r="F101" s="16"/>
      <c r="G101" s="16"/>
      <c r="H101" s="16">
        <v>4000</v>
      </c>
      <c r="I101" s="26"/>
      <c r="J101" s="30">
        <f>H101*D101</f>
        <v>0</v>
      </c>
    </row>
    <row r="102" spans="5:10" ht="15">
      <c r="E102" s="22"/>
      <c r="F102" s="22"/>
      <c r="G102" s="22"/>
      <c r="H102" s="22"/>
      <c r="I102" s="23"/>
      <c r="J102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2016-06-19T17:01:54Z</cp:lastPrinted>
  <dcterms:created xsi:type="dcterms:W3CDTF">2016-02-12T06:49:41Z</dcterms:created>
  <dcterms:modified xsi:type="dcterms:W3CDTF">2016-12-25T13:25:57Z</dcterms:modified>
  <cp:category/>
  <cp:version/>
  <cp:contentType/>
  <cp:contentStatus/>
</cp:coreProperties>
</file>