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23"/>
  </bookViews>
  <sheets>
    <sheet name="общая" sheetId="11" r:id="rId1"/>
    <sheet name="металл" sheetId="5" r:id="rId2"/>
    <sheet name="метизы" sheetId="6" r:id="rId3"/>
    <sheet name="мешки стропы" sheetId="7" r:id="rId4"/>
    <sheet name="оборудование и запчасти" sheetId="8" r:id="rId5"/>
    <sheet name="сантехника электрика" sheetId="3" r:id="rId6"/>
    <sheet name="сопутствующие товары" sheetId="4" r:id="rId7"/>
    <sheet name="спецодежда" sheetId="9" r:id="rId8"/>
    <sheet name="автозапчасти и фильтры" sheetId="10" r:id="rId9"/>
    <sheet name="Лист2" sheetId="12" r:id="rId10"/>
  </sheets>
  <calcPr calcId="125725"/>
</workbook>
</file>

<file path=xl/calcChain.xml><?xml version="1.0" encoding="utf-8"?>
<calcChain xmlns="http://schemas.openxmlformats.org/spreadsheetml/2006/main">
  <c r="H8" i="5"/>
  <c r="H7"/>
  <c r="H3" i="9"/>
  <c r="H11" i="11"/>
  <c r="H106"/>
  <c r="H105"/>
  <c r="H78"/>
  <c r="H77"/>
  <c r="H71"/>
  <c r="H55"/>
  <c r="H51"/>
  <c r="H26"/>
  <c r="H25"/>
  <c r="H20"/>
  <c r="H10"/>
  <c r="H9"/>
  <c r="H114" l="1"/>
  <c r="H9" i="7"/>
  <c r="H18" i="10"/>
  <c r="H17" i="3"/>
  <c r="H12" i="9"/>
  <c r="H49" i="8"/>
  <c r="H7" i="6" l="1"/>
  <c r="H6"/>
  <c r="H5"/>
  <c r="H4"/>
  <c r="H3"/>
  <c r="H10" i="5"/>
  <c r="H9"/>
  <c r="H6"/>
  <c r="H5"/>
  <c r="H4"/>
  <c r="H3"/>
  <c r="H13" i="4" l="1"/>
  <c r="H8" i="6"/>
  <c r="H11" i="5"/>
</calcChain>
</file>

<file path=xl/sharedStrings.xml><?xml version="1.0" encoding="utf-8"?>
<sst xmlns="http://schemas.openxmlformats.org/spreadsheetml/2006/main" count="829" uniqueCount="281">
  <si>
    <t>ТОВАРО-МАТЕРИАЛЬНЫЕ ЦЕННОСТИ ЗАО  ШЕКХП</t>
  </si>
  <si>
    <t>№ по
поряд-
ку</t>
  </si>
  <si>
    <t>наименование, характеристика
(вид, сорт, группа)</t>
  </si>
  <si>
    <t>Единица измерения</t>
  </si>
  <si>
    <t>колли-
чество</t>
  </si>
  <si>
    <t>Цена,
руб. за единицу</t>
  </si>
  <si>
    <t>Итоговая сумма,
руб.</t>
  </si>
  <si>
    <t>Примечания</t>
  </si>
  <si>
    <t>Автолампочка 24V маленькая колба (2 контакта)</t>
  </si>
  <si>
    <t>шт</t>
  </si>
  <si>
    <t>Амперметр Э8030 диапазон измерения 100А</t>
  </si>
  <si>
    <t>Блок питания.</t>
  </si>
  <si>
    <t>Блок электрический</t>
  </si>
  <si>
    <t>кг</t>
  </si>
  <si>
    <t>Болт мебельный М12х140</t>
  </si>
  <si>
    <t>Валенки сп.о.</t>
  </si>
  <si>
    <t>пар</t>
  </si>
  <si>
    <t>Вал-рессора РЗ-БНВ</t>
  </si>
  <si>
    <t>Втулка для поддона</t>
  </si>
  <si>
    <t>Болт с гайкой  М10х150</t>
  </si>
  <si>
    <t>Гвозди К 4.0х100</t>
  </si>
  <si>
    <t>Головка к швейной машине</t>
  </si>
  <si>
    <t>Дезковрик</t>
  </si>
  <si>
    <t>Дека для камнеотборника БКТ</t>
  </si>
  <si>
    <t>Дюбель весовой</t>
  </si>
  <si>
    <t>Дюбель в упаковке</t>
  </si>
  <si>
    <t>Жилет утепленный</t>
  </si>
  <si>
    <t>Задвижка ДУ150, Рн10</t>
  </si>
  <si>
    <t>Задвижка ДУ250 Ру 10</t>
  </si>
  <si>
    <t>Запчасти к маш. просеивающей:очиститель</t>
  </si>
  <si>
    <t>Запчасти к маш.просеивающей: цилиндр</t>
  </si>
  <si>
    <t>Запчасти к маш.просеивающей:розетка</t>
  </si>
  <si>
    <t>Запчасти к маш.просеивающей:щетка</t>
  </si>
  <si>
    <t>Запчасти к машине просеивающей</t>
  </si>
  <si>
    <t>Знак техники безопасности</t>
  </si>
  <si>
    <t>Измеритель сыпучих веществ</t>
  </si>
  <si>
    <t>Кабель RC</t>
  </si>
  <si>
    <t>Кабель оптический 8-ми  жильный</t>
  </si>
  <si>
    <t>Канат ст.18</t>
  </si>
  <si>
    <t>Клапан Ду 20 Ру 16</t>
  </si>
  <si>
    <t>Клапан 100</t>
  </si>
  <si>
    <t>Клапан 16ч14п 150</t>
  </si>
  <si>
    <t>http://www.techmarcet.ru/catalog/2/10/21.html</t>
  </si>
  <si>
    <t>Ковш норийный</t>
  </si>
  <si>
    <t>Контейнер резиновый</t>
  </si>
  <si>
    <t>Костюм х/б сп.о.</t>
  </si>
  <si>
    <t>Краска огнезащитная</t>
  </si>
  <si>
    <t>Металл Круг 40</t>
  </si>
  <si>
    <t>Металл Круг стальной</t>
  </si>
  <si>
    <t>Куртка утепленная</t>
  </si>
  <si>
    <t>Металл Лист г/к 25</t>
  </si>
  <si>
    <t>Лопата</t>
  </si>
  <si>
    <t>Матрица</t>
  </si>
  <si>
    <t>Мешок</t>
  </si>
  <si>
    <t>Мешок джутовый КХП</t>
  </si>
  <si>
    <t>Нитки армированные</t>
  </si>
  <si>
    <t>Нитки полипропиленовые</t>
  </si>
  <si>
    <t>Облучатель ОКН-11М</t>
  </si>
  <si>
    <t>Патрон электрический</t>
  </si>
  <si>
    <t>Разъем штепсельный</t>
  </si>
  <si>
    <t>Решето пробивное оцинкованное</t>
  </si>
  <si>
    <t>Сапоги резиновые сп.о.</t>
  </si>
  <si>
    <t>компл.</t>
  </si>
  <si>
    <t>Очиститель резиновый для сит (лягушка)</t>
  </si>
  <si>
    <t>Пробивное Сито 3</t>
  </si>
  <si>
    <t>Пробивное Сито 4</t>
  </si>
  <si>
    <t>Сито лабораторное</t>
  </si>
  <si>
    <t>Ствол пожарный РС-50</t>
  </si>
  <si>
    <t>стропа мягкая СТК 1.1 Н новая</t>
  </si>
  <si>
    <t>стропа мягкая СТК 1.1 Н б/у</t>
  </si>
  <si>
    <t>м2</t>
  </si>
  <si>
    <t>18297.6</t>
  </si>
  <si>
    <t>Фильтр</t>
  </si>
  <si>
    <t>Фильтр 412</t>
  </si>
  <si>
    <t>Фильтр воздушный</t>
  </si>
  <si>
    <t>Фильтр ГН</t>
  </si>
  <si>
    <t>Фильтр масляный</t>
  </si>
  <si>
    <t>Фильтр к ППФ</t>
  </si>
  <si>
    <t>Фильтр ФИАУ</t>
  </si>
  <si>
    <t>Халат белый</t>
  </si>
  <si>
    <t>Халат медицинский</t>
  </si>
  <si>
    <t>Халат х/б сп.о.</t>
  </si>
  <si>
    <t>Цепь к лесотаске</t>
  </si>
  <si>
    <t>Цепь ПР-19,1</t>
  </si>
  <si>
    <t>Цепь ПР-19.05</t>
  </si>
  <si>
    <t>Цепь роликовая</t>
  </si>
  <si>
    <t>Шестигранник 17</t>
  </si>
  <si>
    <t>Шестигранник 36</t>
  </si>
  <si>
    <t>Электронит</t>
  </si>
  <si>
    <t>Электротельфер</t>
  </si>
  <si>
    <t>Электронный счетчик МТ851</t>
  </si>
  <si>
    <t>Эмальпровод ПЭТВ-2</t>
  </si>
  <si>
    <t>110.070</t>
  </si>
  <si>
    <t>Поддон деревянный</t>
  </si>
  <si>
    <t>Поддон /паллета/</t>
  </si>
  <si>
    <t>Задвижка У2-БЗБ-02 (нория)</t>
  </si>
  <si>
    <t>Задвижка У-БЗБ-01  (нория)</t>
  </si>
  <si>
    <t>Круг поворотный</t>
  </si>
  <si>
    <t>Станок СВА-3 новый в упаковке</t>
  </si>
  <si>
    <t>Станок ЦКБ-40 б/у</t>
  </si>
  <si>
    <t>Установка Бурат</t>
  </si>
  <si>
    <t>Фильтр РЦИЭР 1,7-4;  3.9-9</t>
  </si>
  <si>
    <t>Шкаф для электрооборудования</t>
  </si>
  <si>
    <t>Морозильный ларь/стекло/ 450л б/у</t>
  </si>
  <si>
    <t>17420.74</t>
  </si>
  <si>
    <t>м</t>
  </si>
  <si>
    <t>Холодильный агрегат открытого типа ФАК 2000 (новый)</t>
  </si>
  <si>
    <t xml:space="preserve">Халат </t>
  </si>
  <si>
    <t>Ткань АСБ 19, 4 метра</t>
  </si>
  <si>
    <t>их больше</t>
  </si>
  <si>
    <t>Вентилятор ВДН-10-100</t>
  </si>
  <si>
    <t>по ходу не все</t>
  </si>
  <si>
    <t>Вентилятор б/у</t>
  </si>
  <si>
    <t xml:space="preserve"> больше чем в списке</t>
  </si>
  <si>
    <t>Наша цена руб.</t>
  </si>
  <si>
    <t>Шестерня  Z-36 (К-700)</t>
  </si>
  <si>
    <t>ссылка на рессурс</t>
  </si>
  <si>
    <t>Цена рынка,
руб. за единицу</t>
  </si>
  <si>
    <t>Итоговая сумма рынка,
руб.</t>
  </si>
  <si>
    <t>http://www.kvzr.ru/fans-vdn-10-1000.html</t>
  </si>
  <si>
    <t>http://ventorg.com/draft-machines/vdn-tyagodutevye-mashiny/vdn-10</t>
  </si>
  <si>
    <t>http://www.movez.ru/exhausters/vdn/vdn-10</t>
  </si>
  <si>
    <t>http://www.avgt.ru/price/vent.htm</t>
  </si>
  <si>
    <t>http://www.sigma-air.ru/category_48_offset_10.html</t>
  </si>
  <si>
    <t>http://promsnabob.ru/ventilyator-vo-06-300-125-55750.html</t>
  </si>
  <si>
    <t>Втулка 01.031  Запасная часть Вальцового станка А1-БЗН</t>
  </si>
  <si>
    <t>137-505</t>
  </si>
  <si>
    <t>http://vta-gaz.ru/katalog/p406/generator-406405-batye-90a</t>
  </si>
  <si>
    <t>https://www.prostanki.com/board/item/25713</t>
  </si>
  <si>
    <t>http://www.avgust-omsk.ru/index.php/catalog/zapchasti-bzn/katalog-a1-bzn</t>
  </si>
  <si>
    <t>Выпрямитель ВД (сварочный)</t>
  </si>
  <si>
    <t>http://grain.su/katalog-oborudovanija/product/kamneotbornik-bkt</t>
  </si>
  <si>
    <t>Дозатор УРЗ-1 (Устройство расхода зерна УРЗ-1)</t>
  </si>
  <si>
    <t>31860 - 39884</t>
  </si>
  <si>
    <t>http://www.tender.pro/show_report.shtml?nid=1753057&amp;sid=</t>
  </si>
  <si>
    <t>http://www.agroserver.ru/b/ustroystvo-raskhoda-zerna-urz-1-urz-2-257442.htm</t>
  </si>
  <si>
    <t>http://www.tenso-m.ru/publications/394/</t>
  </si>
  <si>
    <t>http://www.furazh.ru/declar/?id=960051</t>
  </si>
  <si>
    <t>http://www.agroserver.ru/b/zadvizhka-bystrodeystvuyushhaya-u2-bzb-595072.htm</t>
  </si>
  <si>
    <t>http://krasnodarskiy-kray.irr.ru/equipment/other/zadvizhka-bystrodeystvuyuschaya-u2-bzb-advert552896674.html</t>
  </si>
  <si>
    <t>http://www.stavemz.ru/userfiles/file/%D0%BF%D1%80%D0%B0%D0%B9%D1%81%20%D1%82%D0%B5%D1%85%D0%BD%D0%BE%D0%BB%D0%BE%D0%B3%D0%B8%D1%8F%202011%D0%B3_.pdf</t>
  </si>
  <si>
    <t>http://www.stavropol.ru/emm/17.htm</t>
  </si>
  <si>
    <t>12600-5600</t>
  </si>
  <si>
    <t>http://www.medrk.ru/shop/apparaty-fizioterapevticheskie/medicinskoe-oborudovanie/id-16854</t>
  </si>
  <si>
    <t>http://www.mediform.ru/products/obluchatel-okn-11-m</t>
  </si>
  <si>
    <t>http://tsmedservice.ru/index.php/newproduct/5617-obluchatel-rtutno-kvartsevyj-nastolnyj-okn-11m</t>
  </si>
  <si>
    <t>4793-4062</t>
  </si>
  <si>
    <t>http://ko.prom.ua/p44063204-pnevmaticheskij-raspredelitel-pyatilinejnyj.html?no_redirect=1</t>
  </si>
  <si>
    <t>http://elbase.ru/products/view/9467036</t>
  </si>
  <si>
    <t>http://www.radio-hit.ru/shop/products/view/911715</t>
  </si>
  <si>
    <t>http://agrarnik.ru/kupit/prodam-setku-kamneotbornika-r3-bkt-100-sito-bmo-6-12~78433/</t>
  </si>
  <si>
    <t>65000-40000</t>
  </si>
  <si>
    <t>http://irr.ru/equipment/production/stanok-sverlil-nopazovyy-sva-3-advert560012323.html</t>
  </si>
  <si>
    <t>http://projectservice.ru/ps/tovary_i_uslugi/oborudovanie_byvshee_v_jekspluatacii/derevoobrabatyvajushhee_oborudovanie_bu/stanok_sverlilnopazovalnyy_sva_3_bu</t>
  </si>
  <si>
    <t>Сетка Р3-БМО-12  для обоечной машины</t>
  </si>
  <si>
    <t>4600-4000</t>
  </si>
  <si>
    <t>http://armasale.su/?page_id=6506</t>
  </si>
  <si>
    <t>https://ufadormash.ru/products/zapasnyie-chasti-na-kdm/groups/tehnicheskie-plastinyi/?utm_source=google&amp;utm_medium=cpc&amp;utm_campaign=606444441&amp;utm_content=108028143995&amp;utm_term=%2B%D1%82%D0%B5%D1%85%D0%BF%D0%BB%D0%B0%D1%81%D1%82%D0%B8%D0%BD%D0%B0%20%2B%D1%82%D0%BC%D0%BA%D1%89%20%2B%D1%86%D0%B5%D0%BD%D0%B0&amp;gclid=Cj0KEQjwnv27BRCmuZqMg_Ddmt0BEiQAgeY1l1lypdwAWgr3dK7-lBWo_997VBcyUwvrZXfw55omiFkaAir78P8HAQ</t>
  </si>
  <si>
    <t>Труба норийная У8-УН-175  прямоугольная</t>
  </si>
  <si>
    <t>http://www.agroru.com/doska/agregat-holodilnyj-fak-2000-43217.htm</t>
  </si>
  <si>
    <t>260-290 руб/м</t>
  </si>
  <si>
    <t>http://tiu.ru/Tsep-pr-19.html</t>
  </si>
  <si>
    <t>http://www.rusagroshop.ru/parts/cepi_privodnye_116/akmash_kholding/pr_19_05_5_01</t>
  </si>
  <si>
    <t>114-95-55</t>
  </si>
  <si>
    <t>http://meshkii.ru/meshki-dzhutovye-i-lnyanye</t>
  </si>
  <si>
    <t>https://www.avito.ru/rossiya?q=%D0%BC%D0%B5%D1%88%D0%BA%D0%B8+%D0%B4%D0%B6%D1%83%D1%82%D0%BE%D0%B2%D1%8B%D0%B5</t>
  </si>
  <si>
    <t>http://www.agroserver.ru/b/meshki-dzhutovye-i-meshki-lnyanye-novye-260173.htm</t>
  </si>
  <si>
    <t>145-126-105</t>
  </si>
  <si>
    <t>http://tiu.ru/p19705661-nitki-armirovannye-210lsh.html</t>
  </si>
  <si>
    <t>http://tiu.ru/p19705662-nitki-armirovannye-190lsht.html</t>
  </si>
  <si>
    <t>http://www.mosnitki.ru/prices1.htm</t>
  </si>
  <si>
    <t>110-108-72 руб</t>
  </si>
  <si>
    <t>http://www.osttex.ru/niti_polipropilenovay.html</t>
  </si>
  <si>
    <t>http://www.agroru.com/doska/nit-polipropilenovaya-multifilamentnaya-15467.htm</t>
  </si>
  <si>
    <t>http://tpkolymp.ru/magazin/product/nit-polipropilenovaya-multifilamentnaya-dlya-proshivki-meshkov-i-big-begov</t>
  </si>
  <si>
    <t>268-391</t>
  </si>
  <si>
    <t>http://www.tdstropoff.ru/strop/strop-price</t>
  </si>
  <si>
    <t>http://www.gruzozahvat.ru/pdf/strop_textile_price.pdf</t>
  </si>
  <si>
    <t>http://www.komplektacya.ru/ref_mat/steel_cable/steel_cable3.htm</t>
  </si>
  <si>
    <t>https://krsk.au.ru/4299030/</t>
  </si>
  <si>
    <t>13700-7700</t>
  </si>
  <si>
    <t>http://santehtula.ru/catalog_zadvizhki_chugunnye_flancevye.php</t>
  </si>
  <si>
    <t>http://www.specarmatura.ru/catalog/zadvizhka_30ch6br_chugunnaya_flantsevaya/zadvizhka_30ch6br_du_150/</t>
  </si>
  <si>
    <t>http://gremir.ru/zadvizhki/klinovye-flancevye/du-150-dn-du150/?gclid=CjwKEAjw-_e7BRDs97mdpJzXwh0SJABSdUH0MTjqoadIucnCLyT0iderDKxHrri9hb7C9o9FMg5vxRoC4GDw_wcB</t>
  </si>
  <si>
    <t>22770-18500</t>
  </si>
  <si>
    <t>http://xn----etbhalarbhjgqo7aeis0a.xn--p1ai/zadvizhki-chugunnyie-tsena.html</t>
  </si>
  <si>
    <t>http://www.specarmatura.ru/catalog/zadvizhka_30ch6br_chugunnaya_flantsevaya/zadvizhka_30ch6br_du_250/</t>
  </si>
  <si>
    <t>Запорное устройство УКАЗАТЕЛЯ УРОВНЯ 12Б2БК</t>
  </si>
  <si>
    <t>2000-4484</t>
  </si>
  <si>
    <t>http://yekaterinburg.all.biz/zapornoe-ustrojstvo-ukazatelya-urovnya-12b2bk-g580358#.V36OvfmLRQI</t>
  </si>
  <si>
    <t>http://www.specarmatura.ru/catalog/zapornye_ustroystva_12b2bk/zapornoe_ustroystvo_ukazatelya_urovnya_12b2bk_du_20/</t>
  </si>
  <si>
    <t>http://nhavtomatika.ru/catalog/truboprovodnaya_armatura/klapany/obratnye/16ch14p/</t>
  </si>
  <si>
    <t>115-132-210</t>
  </si>
  <si>
    <t>http://www.tinko.ru/p-023241.html</t>
  </si>
  <si>
    <t>http://www.komplekt01.ru/node/160</t>
  </si>
  <si>
    <t>http://fireservis.ru/equipment/hoses-and-inventory/truncs/stvol-rs-50-al-detail.html</t>
  </si>
  <si>
    <t>5200-7906</t>
  </si>
  <si>
    <t>http://www.dezkovrik.ru/dezmat-eko-mast-1502009sm.html</t>
  </si>
  <si>
    <t>http://zoovetcnab.ru/dezkovrik-100kh200-sm</t>
  </si>
  <si>
    <t>http://www.asservis-yug.ru/goods/4908420-dezinfektsionnyye_kovriki_ekonom</t>
  </si>
  <si>
    <t>Шлифзерно (Электрокорунд нормальный 14А - F16)</t>
  </si>
  <si>
    <t>37-44</t>
  </si>
  <si>
    <t>http://smitp.ru/produktsiya/shlifovalnyj-material/elektrokorund-normalnyj-14a.html</t>
  </si>
  <si>
    <t>http://flagma.ru/s1/shlifzerno-sop368314-1.html</t>
  </si>
  <si>
    <t>http://zink-poroshok.ru/korund.html</t>
  </si>
  <si>
    <t>1874-2788.</t>
  </si>
  <si>
    <t>http://www.sf2v.ru/catalog/manzheta/tc_2_240kh_270kh_15.html?r1=yandext&amp;r2=&amp;ymclid=67900504936645683840001</t>
  </si>
  <si>
    <t>http://web-rti.ru/index.php?productID=15779</t>
  </si>
  <si>
    <t>Манжета армированная (сальник) 240х270х15</t>
  </si>
  <si>
    <t>Генератор ГТА-5,5    ГАЗ, УАЗ с двигателями ЗМЗ-405.10, ЗМЗ-406.10, ЗМЗ-409.10</t>
  </si>
  <si>
    <t>4170-5150</t>
  </si>
  <si>
    <t>http://wolfparts.ru/catalog/?SECTION_ID=1054&amp;ELEMENT_ID=86678</t>
  </si>
  <si>
    <t>http://tiu.ru/p53435188-3212m-3771000-generator.html</t>
  </si>
  <si>
    <t>http://www.autoopt.ru/articles/products/966506/</t>
  </si>
  <si>
    <t>Редуктор 72-2308010 переднего ведущего моста</t>
  </si>
  <si>
    <t>63440-92 702</t>
  </si>
  <si>
    <t>http://www.autoopt.ru/catalog/047127-reduktor_perednego_mosta_mtz_82_konechnoj_peredachi_pravyj_8_shpilek_rup_mtz/</t>
  </si>
  <si>
    <t>http://avtocenter.ru/p182709982-mtz-2308010-reduktor.html</t>
  </si>
  <si>
    <t>https://yandex.ru/images/search?text=%D0%A0%D0%B5%D0%B4%D1%83%D0%BA%D1%82%D0%BE%D1%80%2072-2308010%20%D1%86%D0%B5%D0%BD%D0%B0</t>
  </si>
  <si>
    <t>Сайлентблок  для РЗ-БКТ-100 18.00.000</t>
  </si>
  <si>
    <t>Аппарат БИС (зерновой делитель)</t>
  </si>
  <si>
    <t>http://www.vniiz.ru/tovar.aspx?t=742</t>
  </si>
  <si>
    <t>19 942-23 482</t>
  </si>
  <si>
    <t>http://www.agroserver.ru/b/delitel-smeshivatel-zerna-bis-1u-571045.htm</t>
  </si>
  <si>
    <t>http://megasklad.ru/lots/view/1318315</t>
  </si>
  <si>
    <t>1888 - 1003</t>
  </si>
  <si>
    <t>http://megasklad.ru/lots/view/1346003</t>
  </si>
  <si>
    <t>20500-20000</t>
  </si>
  <si>
    <t>http://megasklad.ru/lots/view/1346004</t>
  </si>
  <si>
    <t>88-105000</t>
  </si>
  <si>
    <t>Вентилятор 06-300-12,5Б</t>
  </si>
  <si>
    <t>30-59000</t>
  </si>
  <si>
    <t>итлого 1735036 руб</t>
  </si>
  <si>
    <t>Вентилятор 06-300-126</t>
  </si>
  <si>
    <t>Сайлентблок РЗ-БКТ-100 18.00.000</t>
  </si>
  <si>
    <t>Сетка Р3-БМО-12</t>
  </si>
  <si>
    <t>Труба норийная У8-УН-175</t>
  </si>
  <si>
    <t>Лопата новые</t>
  </si>
  <si>
    <t>Нитки армированные ПП 1200Денье</t>
  </si>
  <si>
    <t>Пневмораспределитель пятилинейный золотниковый 5Р2 231-12-0-1 220В. в наличии1</t>
  </si>
  <si>
    <t>Техпластина ТМКЩ 725х725х30</t>
  </si>
  <si>
    <t>Нитки полипропиленовые ПП 1200 Денье</t>
  </si>
  <si>
    <t>http://scperun.ru/catalog/otherproduc/ckb_40/?yclid=3884586655351836809</t>
  </si>
  <si>
    <t>http://avgstanki.ru/magazin/product/torcovochnyy-stanok-ckb-40-2002-g.v</t>
  </si>
  <si>
    <t>http://www.startvolt.com/catalogue/lampy-avtomobilnye/lampy-nakalivaniya/lampa-nakalivaniya-24v-21w-ba15s-vl-ba15s-03/</t>
  </si>
  <si>
    <t>http://tiu.ru/Ampermetr-e8030.html</t>
  </si>
  <si>
    <t>http://tiu.ru/p78639464-ampermetr-8030-m10.html</t>
  </si>
  <si>
    <t>http://www.leyrus.ru/catalog/ampermetrj_i_voljtmetrj/ampermetr_peremennogo_toka_e8030_m1_1005a_klt_2,5_80h80h70mm.html</t>
  </si>
  <si>
    <t>http://www.elec.ru/market/offer-14937303576.html</t>
  </si>
  <si>
    <t>Вал-рессора РЗ-БНВ (винтовой нагнетатель)</t>
  </si>
  <si>
    <t>https://yandex.ru/images/search?text=купить%20вал-рессору%20на%20Винтовой%20нагнетатель%20типа%20Р3-БНВ&amp;stype=image&amp;lr=101428&amp;noreask=1&amp;source=wiz</t>
  </si>
  <si>
    <t xml:space="preserve">Запчасти к маш.просеивающей:Розетка 01.142 </t>
  </si>
  <si>
    <t xml:space="preserve">Запчасти к маш. просеивающей:Очиститель 01.150 01.151 </t>
  </si>
  <si>
    <t>Запчасти к маш.просеивающей: Цилиндр решетный 01.201</t>
  </si>
  <si>
    <t>http://www.ds31.ru/goods/1515455/</t>
  </si>
  <si>
    <t>Запчасти к машине просеивающей: Бич 01.141</t>
  </si>
  <si>
    <t>http://www.agrotrust.ru/zapchasti/shesternya-22560101600022-z36</t>
  </si>
  <si>
    <t>https://www.agroru.com/doska/shesternya-z-57-venets-z-36-na-k-700-31298.htm</t>
  </si>
  <si>
    <t>Бич РЗ-БМО (деталь от обоечной машины)</t>
  </si>
  <si>
    <t>https://www.wildberries.ru/catalog/2797056/detail.aspx</t>
  </si>
  <si>
    <t>http://teplie-valenki.ru/index.php?route=product/product&amp;path=59_63&amp;product_id=171</t>
  </si>
  <si>
    <t>http://russkie-valenki.ru/product/valenki-vysokie-serye-ruchnoy-valki-1147/</t>
  </si>
  <si>
    <t>Машина просеивающая А1-БП2-К А1-БПК или А1-БЗН</t>
  </si>
  <si>
    <t>Запчасти к маш.просеивающей:щетка станка</t>
  </si>
  <si>
    <t>http://saharonline.ru/objavl_text.php?id=8456</t>
  </si>
  <si>
    <t>http://agroresurs-ltd.ru/p136632584-sito-splp-dlya.html</t>
  </si>
  <si>
    <t>http://www.ccenter.msk.ru/?page=5&amp;sid=320&amp;iid=1602</t>
  </si>
  <si>
    <t>http://www.agroru.com/doska/resheto-sita-dlya-zernoochistitelnyh-mashin-probivnye-reshet-716045.htm</t>
  </si>
  <si>
    <t>http://voronezh.flagma.ru/resheta-sita-ovs-25-sm-4-zvs-20-zav-40-kzu-40-o1956236.html</t>
  </si>
  <si>
    <t>http://prom-konstruktor.ru/Price/prajs-list_na_resheta-sita.pdf?utm_campaign=14311048&amp;utm_medium=cpc&amp;type=context&amp;utm_content=1201431839&amp;key=Решета%20пробивные&amp;region_name=Рузский%20район&amp;yclid=3903022323273564717</t>
  </si>
  <si>
    <t>http://krasnodar.flagma.ru/resheto-ovs-25-zvs-20-o2597136.html</t>
  </si>
  <si>
    <t>до 2000 руб</t>
  </si>
  <si>
    <t xml:space="preserve">Шестерня  Z-36 </t>
  </si>
  <si>
    <t>http://www.virage24.ru/shop/yashchik-klemmnyy-yak-15-2-10a-ip54/</t>
  </si>
  <si>
    <t>Ящик ЯК 602 (ящик клеммный)</t>
  </si>
  <si>
    <t>http://sanktpeterburg.flagma.ru/soedinitelnye-yashchiki-sya-10-sya-24-sya-32-sya-42-o2016909.html</t>
  </si>
  <si>
    <t>http://www.eti.su/elteh/schequip/over/over_86178.html?bs=1</t>
  </si>
  <si>
    <t>http://msksnab.ru/p48573041-yaschik-klemmnyj-vzryvozaschischennyj.html</t>
  </si>
  <si>
    <t>http://www.rk-rti.ru/catalog/kovshi_noriynye_ukz_metallicheskie/</t>
  </si>
  <si>
    <t>http://www.agroserver.ru/b/kovshi-noriynye-462042.htm</t>
  </si>
  <si>
    <t>http://krasnodar.flagma.ru/kovshi-noriynye-polimernye-svarnye-o2257563.html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</si>
</sst>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3" fillId="0" borderId="0" xfId="1" applyFill="1" applyAlignment="1" applyProtection="1">
      <alignment horizontal="left" vertical="center"/>
    </xf>
    <xf numFmtId="0" fontId="0" fillId="0" borderId="0" xfId="0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left" vertical="center"/>
    </xf>
    <xf numFmtId="3" fontId="0" fillId="0" borderId="0" xfId="0" applyNumberFormat="1" applyFill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17" fontId="0" fillId="0" borderId="0" xfId="0" applyNumberForma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3" fontId="0" fillId="0" borderId="0" xfId="0" applyNumberFormat="1" applyFill="1" applyAlignment="1">
      <alignment horizontal="center" vertical="center"/>
    </xf>
    <xf numFmtId="0" fontId="0" fillId="10" borderId="1" xfId="0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17" fontId="0" fillId="0" borderId="0" xfId="0" applyNumberForma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3" fillId="0" borderId="0" xfId="1" applyFill="1" applyAlignment="1" applyProtection="1">
      <alignment horizontal="left"/>
    </xf>
    <xf numFmtId="0" fontId="0" fillId="11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&#1092;&#1080;&#1090;&#1080;&#1085;&#1075;-&#1090;&#1077;&#1093;&#1082;&#1086;&#1084;&#1087;&#1083;&#1077;&#1082;&#1090;.&#1088;&#1092;/zadvizhki-chugunnyie-tsena.html" TargetMode="External"/><Relationship Id="rId21" Type="http://schemas.openxmlformats.org/officeDocument/2006/relationships/hyperlink" Target="http://gremir.ru/zadvizhki/klinovye-flancevye/du-150-dn-du150/?gclid=CjwKEAjw-_e7BRDs97mdpJzXwh0SJABSdUH0MTjqoadIucnCLyT0iderDKxHrri9hb7C9o9FMg5vxRoC4GDw_wcB" TargetMode="External"/><Relationship Id="rId34" Type="http://schemas.openxmlformats.org/officeDocument/2006/relationships/hyperlink" Target="http://www.techmarcet.ru/catalog/2/10/21.html" TargetMode="External"/><Relationship Id="rId42" Type="http://schemas.openxmlformats.org/officeDocument/2006/relationships/hyperlink" Target="http://www.agroserver.ru/b/meshki-dzhutovye-i-meshki-lnyanye-novye-260173.htm" TargetMode="External"/><Relationship Id="rId47" Type="http://schemas.openxmlformats.org/officeDocument/2006/relationships/hyperlink" Target="http://www.agroru.com/doska/nit-polipropilenovaya-multifilamentnaya-15467.htm" TargetMode="External"/><Relationship Id="rId50" Type="http://schemas.openxmlformats.org/officeDocument/2006/relationships/hyperlink" Target="http://www.mosnitki.ru/prices1.htm" TargetMode="External"/><Relationship Id="rId55" Type="http://schemas.openxmlformats.org/officeDocument/2006/relationships/hyperlink" Target="http://elbase.ru/products/view/9467036" TargetMode="External"/><Relationship Id="rId63" Type="http://schemas.openxmlformats.org/officeDocument/2006/relationships/hyperlink" Target="http://www.tinko.ru/p-023241.html" TargetMode="External"/><Relationship Id="rId68" Type="http://schemas.openxmlformats.org/officeDocument/2006/relationships/hyperlink" Target="http://armasale.su/?page_id=6506" TargetMode="External"/><Relationship Id="rId76" Type="http://schemas.openxmlformats.org/officeDocument/2006/relationships/hyperlink" Target="http://www.startvolt.com/catalogue/lampy-avtomobilnye/lampy-nakalivaniya/lampa-nakalivaniya-24v-21w-ba15s-vl-ba15s-03/" TargetMode="External"/><Relationship Id="rId84" Type="http://schemas.openxmlformats.org/officeDocument/2006/relationships/hyperlink" Target="http://www.agrotrust.ru/zapchasti/shesternya-22560101600022-z36" TargetMode="External"/><Relationship Id="rId89" Type="http://schemas.openxmlformats.org/officeDocument/2006/relationships/hyperlink" Target="http://saharonline.ru/objavl_text.php?id=8456" TargetMode="External"/><Relationship Id="rId97" Type="http://schemas.openxmlformats.org/officeDocument/2006/relationships/hyperlink" Target="http://sanktpeterburg.flagma.ru/soedinitelnye-yashchiki-sya-10-sya-24-sya-32-sya-42-o2016909.html" TargetMode="External"/><Relationship Id="rId7" Type="http://schemas.openxmlformats.org/officeDocument/2006/relationships/hyperlink" Target="http://www.sigma-air.ru/category_48_offset_10.html" TargetMode="External"/><Relationship Id="rId71" Type="http://schemas.openxmlformats.org/officeDocument/2006/relationships/hyperlink" Target="http://www.rusagroshop.ru/parts/cepi_privodnye_116/akmash_kholding/pr_19_05_5_01" TargetMode="External"/><Relationship Id="rId92" Type="http://schemas.openxmlformats.org/officeDocument/2006/relationships/hyperlink" Target="http://www.agroru.com/doska/resheto-sita-dlya-zernoochistitelnyh-mashin-probivnye-reshet-716045.htm" TargetMode="External"/><Relationship Id="rId2" Type="http://schemas.openxmlformats.org/officeDocument/2006/relationships/hyperlink" Target="http://www.agroserver.ru/b/delitel-smeshivatel-zerna-bis-1u-571045.htm" TargetMode="External"/><Relationship Id="rId16" Type="http://schemas.openxmlformats.org/officeDocument/2006/relationships/hyperlink" Target="http://zoovetcnab.ru/dezkovrik-100kh200-sm" TargetMode="External"/><Relationship Id="rId29" Type="http://schemas.openxmlformats.org/officeDocument/2006/relationships/hyperlink" Target="http://krasnodarskiy-kray.irr.ru/equipment/other/zadvizhka-bystrodeystvuyuschaya-u2-bzb-advert552896674.html" TargetMode="External"/><Relationship Id="rId11" Type="http://schemas.openxmlformats.org/officeDocument/2006/relationships/hyperlink" Target="http://vta-gaz.ru/katalog/p406/generator-406405-batye-90a" TargetMode="External"/><Relationship Id="rId24" Type="http://schemas.openxmlformats.org/officeDocument/2006/relationships/hyperlink" Target="http://www.specarmatura.ru/catalog/zadvizhka_30ch6br_chugunnaya_flantsevaya/zadvizhka_30ch6br_du_250/" TargetMode="External"/><Relationship Id="rId32" Type="http://schemas.openxmlformats.org/officeDocument/2006/relationships/hyperlink" Target="http://www.stavropol.ru/emm/17.htm" TargetMode="External"/><Relationship Id="rId37" Type="http://schemas.openxmlformats.org/officeDocument/2006/relationships/hyperlink" Target="http://web-rti.ru/index.php?productID=15779" TargetMode="External"/><Relationship Id="rId40" Type="http://schemas.openxmlformats.org/officeDocument/2006/relationships/hyperlink" Target="https://www.avito.ru/rossiya?q=%D0%BC%D0%B5%D1%88%D0%BA%D0%B8+%D0%B4%D0%B6%D1%83%D1%82%D0%BE%D0%B2%D1%8B%D0%B5" TargetMode="External"/><Relationship Id="rId45" Type="http://schemas.openxmlformats.org/officeDocument/2006/relationships/hyperlink" Target="http://tpkolymp.ru/magazin/product/nit-polipropilenovaya-multifilamentnaya-dlya-proshivki-meshkov-i-big-begov" TargetMode="External"/><Relationship Id="rId53" Type="http://schemas.openxmlformats.org/officeDocument/2006/relationships/hyperlink" Target="http://www.mediform.ru/products/obluchatel-okn-11-m" TargetMode="External"/><Relationship Id="rId58" Type="http://schemas.openxmlformats.org/officeDocument/2006/relationships/hyperlink" Target="http://projectservice.ru/ps/tovary_i_uslugi/oborudovanie_byvshee_v_jekspluatacii/derevoobrabatyvajushhee_oborudovanie_bu/stanok_sverlilnopazovalnyy_sva_3_bu" TargetMode="External"/><Relationship Id="rId66" Type="http://schemas.openxmlformats.org/officeDocument/2006/relationships/hyperlink" Target="http://www.gruzozahvat.ru/pdf/strop_textile_price.pdf" TargetMode="External"/><Relationship Id="rId74" Type="http://schemas.openxmlformats.org/officeDocument/2006/relationships/hyperlink" Target="http://smitp.ru/produktsiya/shlifovalnyj-material/elektrokorund-normalnyj-14a.html" TargetMode="External"/><Relationship Id="rId79" Type="http://schemas.openxmlformats.org/officeDocument/2006/relationships/hyperlink" Target="http://www.leyrus.ru/catalog/ampermetrj_i_voljtmetrj/ampermetr_peremennogo_toka_e8030_m1_1005a_klt_2,5_80h80h70mm.html" TargetMode="External"/><Relationship Id="rId87" Type="http://schemas.openxmlformats.org/officeDocument/2006/relationships/hyperlink" Target="http://teplie-valenki.ru/index.php?route=product/product&amp;path=59_63&amp;product_id=171" TargetMode="External"/><Relationship Id="rId5" Type="http://schemas.openxmlformats.org/officeDocument/2006/relationships/hyperlink" Target="http://www.kvzr.ru/fans-vdn-10-1000.html" TargetMode="External"/><Relationship Id="rId61" Type="http://schemas.openxmlformats.org/officeDocument/2006/relationships/hyperlink" Target="http://fireservis.ru/equipment/hoses-and-inventory/truncs/stvol-rs-50-al-detail.html" TargetMode="External"/><Relationship Id="rId82" Type="http://schemas.openxmlformats.org/officeDocument/2006/relationships/hyperlink" Target="http://www.ds31.ru/goods/1515455/" TargetMode="External"/><Relationship Id="rId90" Type="http://schemas.openxmlformats.org/officeDocument/2006/relationships/hyperlink" Target="http://agroresurs-ltd.ru/p136632584-sito-splp-dlya.html" TargetMode="External"/><Relationship Id="rId95" Type="http://schemas.openxmlformats.org/officeDocument/2006/relationships/hyperlink" Target="http://krasnodar.flagma.ru/resheto-ovs-25-zvs-20-o2597136.html" TargetMode="External"/><Relationship Id="rId19" Type="http://schemas.openxmlformats.org/officeDocument/2006/relationships/hyperlink" Target="http://www.agroserver.ru/b/ustroystvo-raskhoda-zerna-urz-1-urz-2-257442.htm" TargetMode="External"/><Relationship Id="rId14" Type="http://schemas.openxmlformats.org/officeDocument/2006/relationships/hyperlink" Target="http://wolfparts.ru/catalog/?SECTION_ID=1054&amp;ELEMENT_ID=86678" TargetMode="External"/><Relationship Id="rId22" Type="http://schemas.openxmlformats.org/officeDocument/2006/relationships/hyperlink" Target="http://www.specarmatura.ru/catalog/zadvizhka_30ch6br_chugunnaya_flantsevaya/zadvizhka_30ch6br_du_150/" TargetMode="External"/><Relationship Id="rId27" Type="http://schemas.openxmlformats.org/officeDocument/2006/relationships/hyperlink" Target="http://yekaterinburg.all.biz/zapornoe-ustrojstvo-ukazatelya-urovnya-12b2bk-g580358" TargetMode="External"/><Relationship Id="rId30" Type="http://schemas.openxmlformats.org/officeDocument/2006/relationships/hyperlink" Target="http://www.agroserver.ru/b/zadvizhka-bystrodeystvuyushhaya-u2-bzb-595072.htm" TargetMode="External"/><Relationship Id="rId35" Type="http://schemas.openxmlformats.org/officeDocument/2006/relationships/hyperlink" Target="http://nhavtomatika.ru/catalog/truboprovodnaya_armatura/klapany/obratnye/16ch14p/" TargetMode="External"/><Relationship Id="rId43" Type="http://schemas.openxmlformats.org/officeDocument/2006/relationships/hyperlink" Target="https://www.avito.ru/rossiya?q=%D0%BC%D0%B5%D1%88%D0%BA%D0%B8+%D0%B4%D0%B6%D1%83%D1%82%D0%BE%D0%B2%D1%8B%D0%B5" TargetMode="External"/><Relationship Id="rId48" Type="http://schemas.openxmlformats.org/officeDocument/2006/relationships/hyperlink" Target="http://tiu.ru/p19705661-nitki-armirovannye-210lsh.html" TargetMode="External"/><Relationship Id="rId56" Type="http://schemas.openxmlformats.org/officeDocument/2006/relationships/hyperlink" Target="http://ko.prom.ua/p44063204-pnevmaticheskij-raspredelitel-pyatilinejnyj.html?no_redirect=1" TargetMode="External"/><Relationship Id="rId64" Type="http://schemas.openxmlformats.org/officeDocument/2006/relationships/hyperlink" Target="http://www.komplektacya.ru/ref_mat/steel_cable/steel_cable3.htm" TargetMode="External"/><Relationship Id="rId69" Type="http://schemas.openxmlformats.org/officeDocument/2006/relationships/hyperlink" Target="http://www.agroru.com/doska/agregat-holodilnyj-fak-2000-43217.htm" TargetMode="External"/><Relationship Id="rId77" Type="http://schemas.openxmlformats.org/officeDocument/2006/relationships/hyperlink" Target="http://tiu.ru/Ampermetr-e8030.html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www.avgt.ru/price/vent.htm" TargetMode="External"/><Relationship Id="rId51" Type="http://schemas.openxmlformats.org/officeDocument/2006/relationships/hyperlink" Target="http://www.medrk.ru/shop/apparaty-fizioterapevticheskie/medicinskoe-oborudovanie/id-16854" TargetMode="External"/><Relationship Id="rId72" Type="http://schemas.openxmlformats.org/officeDocument/2006/relationships/hyperlink" Target="http://zink-poroshok.ru/korund.html" TargetMode="External"/><Relationship Id="rId80" Type="http://schemas.openxmlformats.org/officeDocument/2006/relationships/hyperlink" Target="http://www.elec.ru/market/offer-14937303576.html" TargetMode="External"/><Relationship Id="rId85" Type="http://schemas.openxmlformats.org/officeDocument/2006/relationships/hyperlink" Target="https://www.agroru.com/doska/shesternya-z-57-venets-z-36-na-k-700-31298.htm" TargetMode="External"/><Relationship Id="rId93" Type="http://schemas.openxmlformats.org/officeDocument/2006/relationships/hyperlink" Target="http://voronezh.flagma.ru/resheta-sita-ovs-25-sm-4-zvs-20-zav-40-kzu-40-o1956236.html" TargetMode="External"/><Relationship Id="rId98" Type="http://schemas.openxmlformats.org/officeDocument/2006/relationships/hyperlink" Target="http://www.eti.su/elteh/schequip/over/over_86178.html?bs=1" TargetMode="External"/><Relationship Id="rId3" Type="http://schemas.openxmlformats.org/officeDocument/2006/relationships/hyperlink" Target="http://www.movez.ru/exhausters/vdn/vdn-10" TargetMode="External"/><Relationship Id="rId12" Type="http://schemas.openxmlformats.org/officeDocument/2006/relationships/hyperlink" Target="http://www.autoopt.ru/articles/products/966506/" TargetMode="External"/><Relationship Id="rId17" Type="http://schemas.openxmlformats.org/officeDocument/2006/relationships/hyperlink" Target="http://www.dezkovrik.ru/dezmat-eko-mast-1502009sm.html" TargetMode="External"/><Relationship Id="rId25" Type="http://schemas.openxmlformats.org/officeDocument/2006/relationships/hyperlink" Target="http://santehtula.ru/catalog_zadvizhki_chugunnye_flancevye.php" TargetMode="External"/><Relationship Id="rId33" Type="http://schemas.openxmlformats.org/officeDocument/2006/relationships/hyperlink" Target="http://www.stavemz.ru/userfiles/file/%D0%BF%D1%80%D0%B0%D0%B9%D1%81%20%D1%82%D0%B5%D1%85%D0%BD%D0%BE%D0%BB%D0%BE%D0%B3%D0%B8%D1%8F%202011%D0%B3_.pdf" TargetMode="External"/><Relationship Id="rId38" Type="http://schemas.openxmlformats.org/officeDocument/2006/relationships/hyperlink" Target="http://www.sf2v.ru/catalog/manzheta/tc_2_240kh_270kh_15.html?r1=yandext&amp;r2=&amp;ymclid=67900504936645683840001" TargetMode="External"/><Relationship Id="rId46" Type="http://schemas.openxmlformats.org/officeDocument/2006/relationships/hyperlink" Target="http://www.osttex.ru/niti_polipropilenovay.html" TargetMode="External"/><Relationship Id="rId59" Type="http://schemas.openxmlformats.org/officeDocument/2006/relationships/hyperlink" Target="http://irr.ru/equipment/production/stanok-sverlil-nopazovyy-sva-3-advert560012323.html" TargetMode="External"/><Relationship Id="rId67" Type="http://schemas.openxmlformats.org/officeDocument/2006/relationships/hyperlink" Target="http://www.tdstropoff.ru/strop/strop-price" TargetMode="External"/><Relationship Id="rId20" Type="http://schemas.openxmlformats.org/officeDocument/2006/relationships/hyperlink" Target="http://www.tender.pro/show_report.shtml?nid=1753057&amp;sid=" TargetMode="External"/><Relationship Id="rId41" Type="http://schemas.openxmlformats.org/officeDocument/2006/relationships/hyperlink" Target="http://meshkii.ru/meshki-dzhutovye-i-lnyanye" TargetMode="External"/><Relationship Id="rId54" Type="http://schemas.openxmlformats.org/officeDocument/2006/relationships/hyperlink" Target="http://www.radio-hit.ru/shop/products/view/911715" TargetMode="External"/><Relationship Id="rId62" Type="http://schemas.openxmlformats.org/officeDocument/2006/relationships/hyperlink" Target="http://www.komplekt01.ru/node/160" TargetMode="External"/><Relationship Id="rId70" Type="http://schemas.openxmlformats.org/officeDocument/2006/relationships/hyperlink" Target="http://tiu.ru/Tsep-pr-19.html" TargetMode="External"/><Relationship Id="rId75" Type="http://schemas.openxmlformats.org/officeDocument/2006/relationships/hyperlink" Target="http://www.autoopt.ru/catalog/047127-reduktor_perednego_mosta_mtz_82_konechnoj_peredachi_pravyj_8_shpilek_rup_mtz/" TargetMode="External"/><Relationship Id="rId83" Type="http://schemas.openxmlformats.org/officeDocument/2006/relationships/hyperlink" Target="http://www.agrotrust.ru/zapchasti/shesternya-22560101600022-z36" TargetMode="External"/><Relationship Id="rId88" Type="http://schemas.openxmlformats.org/officeDocument/2006/relationships/hyperlink" Target="http://russkie-valenki.ru/product/valenki-vysokie-serye-ruchnoy-valki-1147/" TargetMode="External"/><Relationship Id="rId91" Type="http://schemas.openxmlformats.org/officeDocument/2006/relationships/hyperlink" Target="http://www.ccenter.msk.ru/?page=5&amp;sid=320&amp;iid=1602" TargetMode="External"/><Relationship Id="rId96" Type="http://schemas.openxmlformats.org/officeDocument/2006/relationships/hyperlink" Target="http://www.virage24.ru/shop/yashchik-klemmnyy-yak-15-2-10a-ip54/" TargetMode="External"/><Relationship Id="rId1" Type="http://schemas.openxmlformats.org/officeDocument/2006/relationships/hyperlink" Target="http://www.vniiz.ru/tovar.aspx?t=742" TargetMode="External"/><Relationship Id="rId6" Type="http://schemas.openxmlformats.org/officeDocument/2006/relationships/hyperlink" Target="http://promsnabob.ru/ventilyator-vo-06-300-125-55750.html" TargetMode="External"/><Relationship Id="rId15" Type="http://schemas.openxmlformats.org/officeDocument/2006/relationships/hyperlink" Target="http://www.asservis-yug.ru/goods/4908420-dezinfektsionnyye_kovriki_ekonom" TargetMode="External"/><Relationship Id="rId23" Type="http://schemas.openxmlformats.org/officeDocument/2006/relationships/hyperlink" Target="http://santehtula.ru/catalog_zadvizhki_chugunnye_flancevye.php" TargetMode="External"/><Relationship Id="rId28" Type="http://schemas.openxmlformats.org/officeDocument/2006/relationships/hyperlink" Target="http://www.specarmatura.ru/catalog/zapornye_ustroystva_12b2bk/zapornoe_ustroystvo_ukazatelya_urovnya_12b2bk_du_20/" TargetMode="External"/><Relationship Id="rId36" Type="http://schemas.openxmlformats.org/officeDocument/2006/relationships/hyperlink" Target="http://www.techmarcet.ru/catalog/2/10/21.html" TargetMode="External"/><Relationship Id="rId49" Type="http://schemas.openxmlformats.org/officeDocument/2006/relationships/hyperlink" Target="http://tiu.ru/p19705662-nitki-armirovannye-190lsht.html" TargetMode="External"/><Relationship Id="rId57" Type="http://schemas.openxmlformats.org/officeDocument/2006/relationships/hyperlink" Target="http://megasklad.ru/lots/view/1318315" TargetMode="External"/><Relationship Id="rId10" Type="http://schemas.openxmlformats.org/officeDocument/2006/relationships/hyperlink" Target="https://www.prostanki.com/board/item/25713" TargetMode="External"/><Relationship Id="rId31" Type="http://schemas.openxmlformats.org/officeDocument/2006/relationships/hyperlink" Target="http://www.furazh.ru/declar/?id=960051" TargetMode="External"/><Relationship Id="rId44" Type="http://schemas.openxmlformats.org/officeDocument/2006/relationships/hyperlink" Target="http://meshkii.ru/meshki-dzhutovye-i-lnyanye" TargetMode="External"/><Relationship Id="rId52" Type="http://schemas.openxmlformats.org/officeDocument/2006/relationships/hyperlink" Target="http://tsmedservice.ru/index.php/newproduct/5617-obluchatel-rtutno-kvartsevyj-nastolnyj-okn-11m" TargetMode="External"/><Relationship Id="rId60" Type="http://schemas.openxmlformats.org/officeDocument/2006/relationships/hyperlink" Target="http://agrarnik.ru/kupit/prodam-setku-kamneotbornika-r3-bkt-100-sito-bmo-6-12~78433/" TargetMode="External"/><Relationship Id="rId65" Type="http://schemas.openxmlformats.org/officeDocument/2006/relationships/hyperlink" Target="https://krsk.au.ru/4299030/" TargetMode="External"/><Relationship Id="rId73" Type="http://schemas.openxmlformats.org/officeDocument/2006/relationships/hyperlink" Target="http://flagma.ru/s1/shlifzerno-sop368314-1.html" TargetMode="External"/><Relationship Id="rId78" Type="http://schemas.openxmlformats.org/officeDocument/2006/relationships/hyperlink" Target="http://tiu.ru/p78639464-ampermetr-8030-m10.html" TargetMode="External"/><Relationship Id="rId81" Type="http://schemas.openxmlformats.org/officeDocument/2006/relationships/hyperlink" Target="https://yandex.ru/images/search?text=&#1082;&#1091;&#1087;&#1080;&#1090;&#1100;%20&#1074;&#1072;&#1083;-&#1088;&#1077;&#1089;&#1089;&#1086;&#1088;&#1091;%20&#1085;&#1072;%20&#1042;&#1080;&#1085;&#1090;&#1086;&#1074;&#1086;&#1081;%20&#1085;&#1072;&#1075;&#1085;&#1077;&#1090;&#1072;&#1090;&#1077;&#1083;&#1100;%20&#1090;&#1080;&#1087;&#1072;%20&#1056;3-&#1041;&#1053;&#1042;&amp;stype=image&amp;lr=101428&amp;noreask=1&amp;source=wiz" TargetMode="External"/><Relationship Id="rId86" Type="http://schemas.openxmlformats.org/officeDocument/2006/relationships/hyperlink" Target="https://www.wildberries.ru/catalog/2797056/detail.aspx" TargetMode="External"/><Relationship Id="rId94" Type="http://schemas.openxmlformats.org/officeDocument/2006/relationships/hyperlink" Target="http://prom-konstruktor.ru/Price/prajs-list_na_resheta-sita.pdf?utm_campaign=14311048&amp;utm_medium=cpc&amp;type=context&amp;utm_content=1201431839&amp;key=&#1056;&#1077;&#1096;&#1077;&#1090;&#1072;%20&#1087;&#1088;&#1086;&#1073;&#1080;&#1074;&#1085;&#1099;&#1077;&amp;region_name=&#1056;&#1091;&#1079;&#1089;&#1082;&#1080;&#1081;%20&#1088;&#1072;&#1081;&#1086;&#1085;&amp;yclid=3903022323273564717" TargetMode="External"/><Relationship Id="rId99" Type="http://schemas.openxmlformats.org/officeDocument/2006/relationships/hyperlink" Target="http://msksnab.ru/p48573041-yaschik-klemmnyj-vzryvozaschischennyj.html" TargetMode="External"/><Relationship Id="rId4" Type="http://schemas.openxmlformats.org/officeDocument/2006/relationships/hyperlink" Target="http://ventorg.com/draft-machines/vdn-tyagodutevye-mashiny/vdn-10" TargetMode="External"/><Relationship Id="rId9" Type="http://schemas.openxmlformats.org/officeDocument/2006/relationships/hyperlink" Target="http://www.avgust-omsk.ru/index.php/catalog/zapchasti-bzn/katalog-a1-bzn" TargetMode="External"/><Relationship Id="rId13" Type="http://schemas.openxmlformats.org/officeDocument/2006/relationships/hyperlink" Target="http://tiu.ru/p53435188-3212m-3771000-generator.html" TargetMode="External"/><Relationship Id="rId18" Type="http://schemas.openxmlformats.org/officeDocument/2006/relationships/hyperlink" Target="http://grain.su/katalog-oborudovanija/product/kamneotbornik-bkt" TargetMode="External"/><Relationship Id="rId39" Type="http://schemas.openxmlformats.org/officeDocument/2006/relationships/hyperlink" Target="http://www.agroserver.ru/b/meshki-dzhutovye-i-meshki-lnyanye-novye-260173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rom-konstruktor.ru/Price/prajs-list_na_resheta-sita.pdf?utm_campaign=14311048&amp;utm_medium=cpc&amp;type=context&amp;utm_content=1201431839&amp;key=&#1056;&#1077;&#1096;&#1077;&#1090;&#1072;%20&#1087;&#1088;&#1086;&#1073;&#1080;&#1074;&#1085;&#1099;&#1077;&amp;region_name=&#1056;&#1091;&#1079;&#1089;&#1082;&#1080;&#1081;%20&#1088;&#1072;&#1081;&#1086;&#1085;&amp;yclid=3903022323273564717" TargetMode="External"/><Relationship Id="rId2" Type="http://schemas.openxmlformats.org/officeDocument/2006/relationships/hyperlink" Target="http://voronezh.flagma.ru/resheta-sita-ovs-25-sm-4-zvs-20-zav-40-kzu-40-o1956236.html" TargetMode="External"/><Relationship Id="rId1" Type="http://schemas.openxmlformats.org/officeDocument/2006/relationships/hyperlink" Target="http://www.agroru.com/doska/resheto-sita-dlya-zernoochistitelnyh-mashin-probivnye-reshet-716045.htm" TargetMode="External"/><Relationship Id="rId4" Type="http://schemas.openxmlformats.org/officeDocument/2006/relationships/hyperlink" Target="http://krasnodar.flagma.ru/resheto-ovs-25-zvs-20-o2597136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sttex.ru/niti_polipropilenovay.html" TargetMode="External"/><Relationship Id="rId13" Type="http://schemas.openxmlformats.org/officeDocument/2006/relationships/hyperlink" Target="http://www.komplektacya.ru/ref_mat/steel_cable/steel_cable3.htm" TargetMode="External"/><Relationship Id="rId3" Type="http://schemas.openxmlformats.org/officeDocument/2006/relationships/hyperlink" Target="http://meshkii.ru/meshki-dzhutovye-i-lnyanye" TargetMode="External"/><Relationship Id="rId7" Type="http://schemas.openxmlformats.org/officeDocument/2006/relationships/hyperlink" Target="http://tpkolymp.ru/magazin/product/nit-polipropilenovaya-multifilamentnaya-dlya-proshivki-meshkov-i-big-begov" TargetMode="External"/><Relationship Id="rId12" Type="http://schemas.openxmlformats.org/officeDocument/2006/relationships/hyperlink" Target="http://www.mosnitki.ru/prices1.htm" TargetMode="External"/><Relationship Id="rId2" Type="http://schemas.openxmlformats.org/officeDocument/2006/relationships/hyperlink" Target="https://www.avito.ru/rossiya?q=%D0%BC%D0%B5%D1%88%D0%BA%D0%B8+%D0%B4%D0%B6%D1%83%D1%82%D0%BE%D0%B2%D1%8B%D0%B5" TargetMode="External"/><Relationship Id="rId16" Type="http://schemas.openxmlformats.org/officeDocument/2006/relationships/hyperlink" Target="http://www.tdstropoff.ru/strop/strop-price" TargetMode="External"/><Relationship Id="rId1" Type="http://schemas.openxmlformats.org/officeDocument/2006/relationships/hyperlink" Target="http://www.agroserver.ru/b/meshki-dzhutovye-i-meshki-lnyanye-novye-260173.htm" TargetMode="External"/><Relationship Id="rId6" Type="http://schemas.openxmlformats.org/officeDocument/2006/relationships/hyperlink" Target="http://meshkii.ru/meshki-dzhutovye-i-lnyanye" TargetMode="External"/><Relationship Id="rId11" Type="http://schemas.openxmlformats.org/officeDocument/2006/relationships/hyperlink" Target="http://tiu.ru/p19705662-nitki-armirovannye-190lsht.html" TargetMode="External"/><Relationship Id="rId5" Type="http://schemas.openxmlformats.org/officeDocument/2006/relationships/hyperlink" Target="https://www.avito.ru/rossiya?q=%D0%BC%D0%B5%D1%88%D0%BA%D0%B8+%D0%B4%D0%B6%D1%83%D1%82%D0%BE%D0%B2%D1%8B%D0%B5" TargetMode="External"/><Relationship Id="rId15" Type="http://schemas.openxmlformats.org/officeDocument/2006/relationships/hyperlink" Target="http://www.gruzozahvat.ru/pdf/strop_textile_price.pdf" TargetMode="External"/><Relationship Id="rId10" Type="http://schemas.openxmlformats.org/officeDocument/2006/relationships/hyperlink" Target="http://tiu.ru/p19705661-nitki-armirovannye-210lsh.html" TargetMode="External"/><Relationship Id="rId4" Type="http://schemas.openxmlformats.org/officeDocument/2006/relationships/hyperlink" Target="http://www.agroserver.ru/b/meshki-dzhutovye-i-meshki-lnyanye-novye-260173.htm" TargetMode="External"/><Relationship Id="rId9" Type="http://schemas.openxmlformats.org/officeDocument/2006/relationships/hyperlink" Target="http://www.agroru.com/doska/nit-polipropilenovaya-multifilamentnaya-15467.htm" TargetMode="External"/><Relationship Id="rId14" Type="http://schemas.openxmlformats.org/officeDocument/2006/relationships/hyperlink" Target="https://krsk.au.ru/4299030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roserver.ru/b/ustroystvo-raskhoda-zerna-urz-1-urz-2-257442.htm" TargetMode="External"/><Relationship Id="rId13" Type="http://schemas.openxmlformats.org/officeDocument/2006/relationships/hyperlink" Target="http://www.stavropol.ru/emm/17.htm" TargetMode="External"/><Relationship Id="rId18" Type="http://schemas.openxmlformats.org/officeDocument/2006/relationships/hyperlink" Target="http://www.radio-hit.ru/shop/products/view/911715" TargetMode="External"/><Relationship Id="rId26" Type="http://schemas.openxmlformats.org/officeDocument/2006/relationships/hyperlink" Target="http://www.agroserver.ru/b/delitel-smeshivatel-zerna-bis-1u-571045.htm" TargetMode="External"/><Relationship Id="rId39" Type="http://schemas.openxmlformats.org/officeDocument/2006/relationships/hyperlink" Target="http://www.agroserver.ru/b/kovshi-noriynye-462042.htm" TargetMode="External"/><Relationship Id="rId3" Type="http://schemas.openxmlformats.org/officeDocument/2006/relationships/hyperlink" Target="http://www.kvzr.ru/fans-vdn-10-1000.html" TargetMode="External"/><Relationship Id="rId21" Type="http://schemas.openxmlformats.org/officeDocument/2006/relationships/hyperlink" Target="http://projectservice.ru/ps/tovary_i_uslugi/oborudovanie_byvshee_v_jekspluatacii/derevoobrabatyvajushhee_oborudovanie_bu/stanok_sverlilnopazovalnyy_sva_3_bu" TargetMode="External"/><Relationship Id="rId34" Type="http://schemas.openxmlformats.org/officeDocument/2006/relationships/hyperlink" Target="http://www.virage24.ru/shop/yashchik-klemmnyy-yak-15-2-10a-ip54/" TargetMode="External"/><Relationship Id="rId7" Type="http://schemas.openxmlformats.org/officeDocument/2006/relationships/hyperlink" Target="http://grain.su/katalog-oborudovanija/product/kamneotbornik-bkt" TargetMode="External"/><Relationship Id="rId12" Type="http://schemas.openxmlformats.org/officeDocument/2006/relationships/hyperlink" Target="http://www.furazh.ru/declar/?id=960051" TargetMode="External"/><Relationship Id="rId17" Type="http://schemas.openxmlformats.org/officeDocument/2006/relationships/hyperlink" Target="http://www.mediform.ru/products/obluchatel-okn-11-m" TargetMode="External"/><Relationship Id="rId25" Type="http://schemas.openxmlformats.org/officeDocument/2006/relationships/hyperlink" Target="http://www.vniiz.ru/tovar.aspx?t=742" TargetMode="External"/><Relationship Id="rId33" Type="http://schemas.openxmlformats.org/officeDocument/2006/relationships/hyperlink" Target="http://www.rusagroshop.ru/parts/cepi_privodnye_116/akmash_kholding/pr_19_05_5_01" TargetMode="External"/><Relationship Id="rId38" Type="http://schemas.openxmlformats.org/officeDocument/2006/relationships/hyperlink" Target="http://www.rk-rti.ru/catalog/kovshi_noriynye_ukz_metallicheskie/" TargetMode="External"/><Relationship Id="rId2" Type="http://schemas.openxmlformats.org/officeDocument/2006/relationships/hyperlink" Target="http://ventorg.com/draft-machines/vdn-tyagodutevye-mashiny/vdn-10" TargetMode="External"/><Relationship Id="rId16" Type="http://schemas.openxmlformats.org/officeDocument/2006/relationships/hyperlink" Target="http://tsmedservice.ru/index.php/newproduct/5617-obluchatel-rtutno-kvartsevyj-nastolnyj-okn-11m" TargetMode="External"/><Relationship Id="rId20" Type="http://schemas.openxmlformats.org/officeDocument/2006/relationships/hyperlink" Target="http://ko.prom.ua/p44063204-pnevmaticheskij-raspredelitel-pyatilinejnyj.html?no_redirect=1" TargetMode="External"/><Relationship Id="rId29" Type="http://schemas.openxmlformats.org/officeDocument/2006/relationships/hyperlink" Target="http://www.avgust-omsk.ru/index.php/catalog/zapchasti-bzn/katalog-a1-bzn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://www.movez.ru/exhausters/vdn/vdn-10" TargetMode="External"/><Relationship Id="rId6" Type="http://schemas.openxmlformats.org/officeDocument/2006/relationships/hyperlink" Target="http://www.avgt.ru/price/vent.htm" TargetMode="External"/><Relationship Id="rId11" Type="http://schemas.openxmlformats.org/officeDocument/2006/relationships/hyperlink" Target="http://www.agroserver.ru/b/zadvizhka-bystrodeystvuyushhaya-u2-bzb-595072.htm" TargetMode="External"/><Relationship Id="rId24" Type="http://schemas.openxmlformats.org/officeDocument/2006/relationships/hyperlink" Target="http://www.agroru.com/doska/agregat-holodilnyj-fak-2000-43217.htm" TargetMode="External"/><Relationship Id="rId32" Type="http://schemas.openxmlformats.org/officeDocument/2006/relationships/hyperlink" Target="http://tiu.ru/Tsep-pr-19.html" TargetMode="External"/><Relationship Id="rId37" Type="http://schemas.openxmlformats.org/officeDocument/2006/relationships/hyperlink" Target="http://msksnab.ru/p48573041-yaschik-klemmnyj-vzryvozaschischennyj.html" TargetMode="External"/><Relationship Id="rId40" Type="http://schemas.openxmlformats.org/officeDocument/2006/relationships/hyperlink" Target="http://krasnodar.flagma.ru/kovshi-noriynye-polimernye-svarnye-o2257563.html" TargetMode="External"/><Relationship Id="rId5" Type="http://schemas.openxmlformats.org/officeDocument/2006/relationships/hyperlink" Target="http://www.sigma-air.ru/category_48_offset_10.html" TargetMode="External"/><Relationship Id="rId15" Type="http://schemas.openxmlformats.org/officeDocument/2006/relationships/hyperlink" Target="http://www.medrk.ru/shop/apparaty-fizioterapevticheskie/medicinskoe-oborudovanie/id-16854" TargetMode="External"/><Relationship Id="rId23" Type="http://schemas.openxmlformats.org/officeDocument/2006/relationships/hyperlink" Target="http://armasale.su/?page_id=6506" TargetMode="External"/><Relationship Id="rId28" Type="http://schemas.openxmlformats.org/officeDocument/2006/relationships/hyperlink" Target="http://agrarnik.ru/kupit/prodam-setku-kamneotbornika-r3-bkt-100-sito-bmo-6-12~78433/" TargetMode="External"/><Relationship Id="rId36" Type="http://schemas.openxmlformats.org/officeDocument/2006/relationships/hyperlink" Target="http://www.eti.su/elteh/schequip/over/over_86178.html?bs=1" TargetMode="External"/><Relationship Id="rId10" Type="http://schemas.openxmlformats.org/officeDocument/2006/relationships/hyperlink" Target="http://krasnodarskiy-kray.irr.ru/equipment/other/zadvizhka-bystrodeystvuyuschaya-u2-bzb-advert552896674.html" TargetMode="External"/><Relationship Id="rId19" Type="http://schemas.openxmlformats.org/officeDocument/2006/relationships/hyperlink" Target="http://elbase.ru/products/view/9467036" TargetMode="External"/><Relationship Id="rId31" Type="http://schemas.openxmlformats.org/officeDocument/2006/relationships/hyperlink" Target="http://vta-gaz.ru/katalog/p406/generator-406405-batye-90a" TargetMode="External"/><Relationship Id="rId4" Type="http://schemas.openxmlformats.org/officeDocument/2006/relationships/hyperlink" Target="http://promsnabob.ru/ventilyator-vo-06-300-125-55750.html" TargetMode="External"/><Relationship Id="rId9" Type="http://schemas.openxmlformats.org/officeDocument/2006/relationships/hyperlink" Target="http://www.tender.pro/show_report.shtml?nid=1753057&amp;sid=" TargetMode="External"/><Relationship Id="rId14" Type="http://schemas.openxmlformats.org/officeDocument/2006/relationships/hyperlink" Target="http://www.stavemz.ru/userfiles/file/%D0%BF%D1%80%D0%B0%D0%B9%D1%81%20%D1%82%D0%B5%D1%85%D0%BD%D0%BE%D0%BB%D0%BE%D0%B3%D0%B8%D1%8F%202011%D0%B3_.pdf" TargetMode="External"/><Relationship Id="rId22" Type="http://schemas.openxmlformats.org/officeDocument/2006/relationships/hyperlink" Target="http://irr.ru/equipment/production/stanok-sverlil-nopazovyy-sva-3-advert560012323.html" TargetMode="External"/><Relationship Id="rId27" Type="http://schemas.openxmlformats.org/officeDocument/2006/relationships/hyperlink" Target="http://megasklad.ru/lots/view/1318315" TargetMode="External"/><Relationship Id="rId30" Type="http://schemas.openxmlformats.org/officeDocument/2006/relationships/hyperlink" Target="https://www.prostanki.com/board/item/25713" TargetMode="External"/><Relationship Id="rId35" Type="http://schemas.openxmlformats.org/officeDocument/2006/relationships/hyperlink" Target="http://sanktpeterburg.flagma.ru/soedinitelnye-yashchiki-sya-10-sya-24-sya-32-sya-42-o2016909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ecarmatura.ru/catalog/zapornye_ustroystva_12b2bk/zapornoe_ustroystvo_ukazatelya_urovnya_12b2bk_du_20/" TargetMode="External"/><Relationship Id="rId13" Type="http://schemas.openxmlformats.org/officeDocument/2006/relationships/hyperlink" Target="http://www.komplekt01.ru/node/160" TargetMode="External"/><Relationship Id="rId18" Type="http://schemas.openxmlformats.org/officeDocument/2006/relationships/hyperlink" Target="http://www.elec.ru/market/offer-14937303576.html" TargetMode="External"/><Relationship Id="rId3" Type="http://schemas.openxmlformats.org/officeDocument/2006/relationships/hyperlink" Target="http://santehtula.ru/catalog_zadvizhki_chugunnye_flancevye.php" TargetMode="External"/><Relationship Id="rId7" Type="http://schemas.openxmlformats.org/officeDocument/2006/relationships/hyperlink" Target="http://yekaterinburg.all.biz/zapornoe-ustrojstvo-ukazatelya-urovnya-12b2bk-g580358" TargetMode="External"/><Relationship Id="rId12" Type="http://schemas.openxmlformats.org/officeDocument/2006/relationships/hyperlink" Target="http://fireservis.ru/equipment/hoses-and-inventory/truncs/stvol-rs-50-al-detail.html" TargetMode="External"/><Relationship Id="rId17" Type="http://schemas.openxmlformats.org/officeDocument/2006/relationships/hyperlink" Target="http://www.leyrus.ru/catalog/ampermetrj_i_voljtmetrj/ampermetr_peremennogo_toka_e8030_m1_1005a_klt_2,5_80h80h70mm.html" TargetMode="External"/><Relationship Id="rId2" Type="http://schemas.openxmlformats.org/officeDocument/2006/relationships/hyperlink" Target="http://www.specarmatura.ru/catalog/zadvizhka_30ch6br_chugunnaya_flantsevaya/zadvizhka_30ch6br_du_150/" TargetMode="External"/><Relationship Id="rId16" Type="http://schemas.openxmlformats.org/officeDocument/2006/relationships/hyperlink" Target="http://tiu.ru/p78639464-ampermetr-8030-m10.html" TargetMode="External"/><Relationship Id="rId1" Type="http://schemas.openxmlformats.org/officeDocument/2006/relationships/hyperlink" Target="http://gremir.ru/zadvizhki/klinovye-flancevye/du-150-dn-du150/?gclid=CjwKEAjw-_e7BRDs97mdpJzXwh0SJABSdUH0MTjqoadIucnCLyT0iderDKxHrri9hb7C9o9FMg5vxRoC4GDw_wcB" TargetMode="External"/><Relationship Id="rId6" Type="http://schemas.openxmlformats.org/officeDocument/2006/relationships/hyperlink" Target="http://&#1092;&#1080;&#1090;&#1080;&#1085;&#1075;-&#1090;&#1077;&#1093;&#1082;&#1086;&#1084;&#1087;&#1083;&#1077;&#1082;&#1090;.&#1088;&#1092;/zadvizhki-chugunnyie-tsena.html" TargetMode="External"/><Relationship Id="rId11" Type="http://schemas.openxmlformats.org/officeDocument/2006/relationships/hyperlink" Target="http://www.techmarcet.ru/catalog/2/10/21.html" TargetMode="External"/><Relationship Id="rId5" Type="http://schemas.openxmlformats.org/officeDocument/2006/relationships/hyperlink" Target="http://santehtula.ru/catalog_zadvizhki_chugunnye_flancevye.php" TargetMode="External"/><Relationship Id="rId15" Type="http://schemas.openxmlformats.org/officeDocument/2006/relationships/hyperlink" Target="http://tiu.ru/Ampermetr-e8030.html" TargetMode="External"/><Relationship Id="rId10" Type="http://schemas.openxmlformats.org/officeDocument/2006/relationships/hyperlink" Target="http://nhavtomatika.ru/catalog/truboprovodnaya_armatura/klapany/obratnye/16ch14p/" TargetMode="External"/><Relationship Id="rId4" Type="http://schemas.openxmlformats.org/officeDocument/2006/relationships/hyperlink" Target="http://www.specarmatura.ru/catalog/zadvizhka_30ch6br_chugunnaya_flantsevaya/zadvizhka_30ch6br_du_250/" TargetMode="External"/><Relationship Id="rId9" Type="http://schemas.openxmlformats.org/officeDocument/2006/relationships/hyperlink" Target="http://www.techmarcet.ru/catalog/2/10/21.html" TargetMode="External"/><Relationship Id="rId14" Type="http://schemas.openxmlformats.org/officeDocument/2006/relationships/hyperlink" Target="http://www.tinko.ru/p-023241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zkovrik.ru/dezmat-eko-mast-1502009sm.html" TargetMode="External"/><Relationship Id="rId2" Type="http://schemas.openxmlformats.org/officeDocument/2006/relationships/hyperlink" Target="http://zoovetcnab.ru/dezkovrik-100kh200-sm" TargetMode="External"/><Relationship Id="rId1" Type="http://schemas.openxmlformats.org/officeDocument/2006/relationships/hyperlink" Target="http://www.asservis-yug.ru/goods/4908420-dezinfektsionnyye_kovriki_ekonom" TargetMode="External"/><Relationship Id="rId6" Type="http://schemas.openxmlformats.org/officeDocument/2006/relationships/hyperlink" Target="http://smitp.ru/produktsiya/shlifovalnyj-material/elektrokorund-normalnyj-14a.html" TargetMode="External"/><Relationship Id="rId5" Type="http://schemas.openxmlformats.org/officeDocument/2006/relationships/hyperlink" Target="http://flagma.ru/s1/shlifzerno-sop368314-1.html" TargetMode="External"/><Relationship Id="rId4" Type="http://schemas.openxmlformats.org/officeDocument/2006/relationships/hyperlink" Target="http://zink-poroshok.ru/korund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russkie-valenki.ru/product/valenki-vysokie-serye-ruchnoy-valki-1147/" TargetMode="External"/><Relationship Id="rId2" Type="http://schemas.openxmlformats.org/officeDocument/2006/relationships/hyperlink" Target="http://teplie-valenki.ru/index.php?route=product/product&amp;path=59_63&amp;product_id=171" TargetMode="External"/><Relationship Id="rId1" Type="http://schemas.openxmlformats.org/officeDocument/2006/relationships/hyperlink" Target="https://www.wildberries.ru/catalog/2797056/detail.asp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articles/products/966506/" TargetMode="External"/><Relationship Id="rId2" Type="http://schemas.openxmlformats.org/officeDocument/2006/relationships/hyperlink" Target="http://www.sf2v.ru/catalog/manzheta/tc_2_240kh_270kh_15.html?r1=yandext&amp;r2=&amp;ymclid=67900504936645683840001" TargetMode="External"/><Relationship Id="rId1" Type="http://schemas.openxmlformats.org/officeDocument/2006/relationships/hyperlink" Target="http://web-rti.ru/index.php?productID=15779" TargetMode="External"/><Relationship Id="rId5" Type="http://schemas.openxmlformats.org/officeDocument/2006/relationships/hyperlink" Target="http://wolfparts.ru/catalog/?SECTION_ID=1054&amp;ELEMENT_ID=86678" TargetMode="External"/><Relationship Id="rId4" Type="http://schemas.openxmlformats.org/officeDocument/2006/relationships/hyperlink" Target="http://tiu.ru/p53435188-3212m-3771000-generat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2"/>
  <sheetViews>
    <sheetView tabSelected="1" topLeftCell="A70" zoomScaleNormal="100" workbookViewId="0">
      <selection activeCell="K81" sqref="K81"/>
    </sheetView>
  </sheetViews>
  <sheetFormatPr defaultRowHeight="15"/>
  <cols>
    <col min="1" max="1" width="6" style="1" customWidth="1"/>
    <col min="2" max="2" width="57.42578125" style="14" customWidth="1"/>
    <col min="3" max="3" width="9.7109375" style="1" customWidth="1"/>
    <col min="4" max="4" width="10.7109375" style="1" customWidth="1"/>
    <col min="5" max="5" width="12.42578125" style="1" customWidth="1"/>
    <col min="6" max="6" width="13.42578125" style="1" customWidth="1"/>
    <col min="7" max="8" width="13" style="1" customWidth="1"/>
    <col min="9" max="9" width="15.28515625" style="49" customWidth="1"/>
    <col min="10" max="19" width="9.140625" style="1"/>
    <col min="20" max="16384" width="9.140625" style="3"/>
  </cols>
  <sheetData>
    <row r="1" spans="1:20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47"/>
      <c r="J1" s="22"/>
      <c r="K1" s="22"/>
      <c r="L1" s="22"/>
      <c r="M1" s="22"/>
      <c r="N1" s="22"/>
      <c r="O1" s="22"/>
      <c r="P1" s="22"/>
      <c r="Q1" s="22"/>
    </row>
    <row r="2" spans="1:20" s="12" customFormat="1" ht="6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114</v>
      </c>
      <c r="H2" s="15" t="s">
        <v>6</v>
      </c>
      <c r="I2" s="58" t="s">
        <v>7</v>
      </c>
      <c r="J2" s="10" t="s">
        <v>116</v>
      </c>
      <c r="K2" s="10" t="s">
        <v>116</v>
      </c>
      <c r="L2" s="10" t="s">
        <v>116</v>
      </c>
      <c r="M2" s="10" t="s">
        <v>116</v>
      </c>
      <c r="N2" s="10"/>
      <c r="O2" s="10"/>
      <c r="P2" s="10"/>
      <c r="Q2" s="10"/>
      <c r="R2" s="10"/>
      <c r="S2" s="10"/>
    </row>
    <row r="3" spans="1:20">
      <c r="A3" s="16">
        <v>1</v>
      </c>
      <c r="B3" s="23" t="s">
        <v>8</v>
      </c>
      <c r="C3" s="16" t="s">
        <v>9</v>
      </c>
      <c r="D3" s="16">
        <v>1600</v>
      </c>
      <c r="E3" s="38">
        <v>20</v>
      </c>
      <c r="F3" s="38">
        <v>32000</v>
      </c>
      <c r="G3" s="16">
        <v>7</v>
      </c>
      <c r="H3" s="16">
        <v>11200</v>
      </c>
      <c r="I3" s="48" t="s">
        <v>111</v>
      </c>
      <c r="J3" s="13" t="s">
        <v>244</v>
      </c>
    </row>
    <row r="4" spans="1:20">
      <c r="A4" s="16">
        <v>2</v>
      </c>
      <c r="B4" s="26" t="s">
        <v>10</v>
      </c>
      <c r="C4" s="16" t="s">
        <v>9</v>
      </c>
      <c r="D4" s="16">
        <v>40</v>
      </c>
      <c r="E4" s="38">
        <v>450</v>
      </c>
      <c r="F4" s="38">
        <v>18000</v>
      </c>
      <c r="G4" s="16">
        <v>150</v>
      </c>
      <c r="H4" s="16">
        <v>6000</v>
      </c>
      <c r="J4" s="13" t="s">
        <v>246</v>
      </c>
      <c r="K4" s="13" t="s">
        <v>247</v>
      </c>
      <c r="L4" s="13" t="s">
        <v>248</v>
      </c>
      <c r="M4" s="13" t="s">
        <v>245</v>
      </c>
    </row>
    <row r="5" spans="1:20">
      <c r="A5" s="16">
        <v>3</v>
      </c>
      <c r="B5" s="28" t="s">
        <v>220</v>
      </c>
      <c r="C5" s="16" t="s">
        <v>9</v>
      </c>
      <c r="D5" s="16">
        <v>2</v>
      </c>
      <c r="E5" s="16">
        <v>19942</v>
      </c>
      <c r="F5" s="16">
        <v>39884</v>
      </c>
      <c r="G5" s="16">
        <v>9000</v>
      </c>
      <c r="H5" s="16">
        <v>18000</v>
      </c>
      <c r="I5" s="49" t="s">
        <v>222</v>
      </c>
      <c r="J5" s="13" t="s">
        <v>223</v>
      </c>
      <c r="K5" s="13" t="s">
        <v>221</v>
      </c>
      <c r="L5" s="2"/>
      <c r="M5" s="2"/>
    </row>
    <row r="6" spans="1:20">
      <c r="A6" s="16">
        <v>4</v>
      </c>
      <c r="B6" s="28" t="s">
        <v>258</v>
      </c>
      <c r="C6" s="16" t="s">
        <v>9</v>
      </c>
      <c r="D6" s="16">
        <v>8</v>
      </c>
      <c r="E6" s="19">
        <v>681.17</v>
      </c>
      <c r="F6" s="19">
        <v>5449.32</v>
      </c>
      <c r="G6" s="16">
        <v>600</v>
      </c>
      <c r="H6" s="16">
        <v>4800</v>
      </c>
      <c r="J6" s="13"/>
      <c r="K6" s="13"/>
      <c r="L6" s="2"/>
      <c r="M6" s="2"/>
    </row>
    <row r="7" spans="1:20">
      <c r="A7" s="16">
        <v>5</v>
      </c>
      <c r="B7" s="28" t="s">
        <v>11</v>
      </c>
      <c r="C7" s="16"/>
      <c r="D7" s="16"/>
      <c r="E7" s="16"/>
      <c r="F7" s="16"/>
      <c r="G7" s="16"/>
      <c r="H7" s="16"/>
    </row>
    <row r="8" spans="1:20">
      <c r="A8" s="16">
        <v>6</v>
      </c>
      <c r="B8" s="28" t="s">
        <v>12</v>
      </c>
      <c r="C8" s="16"/>
      <c r="D8" s="16"/>
      <c r="E8" s="16"/>
      <c r="F8" s="16"/>
      <c r="G8" s="16"/>
      <c r="H8" s="16"/>
    </row>
    <row r="9" spans="1:20">
      <c r="A9" s="16">
        <v>7</v>
      </c>
      <c r="B9" s="32" t="s">
        <v>14</v>
      </c>
      <c r="C9" s="16" t="s">
        <v>13</v>
      </c>
      <c r="D9" s="16">
        <v>170.7</v>
      </c>
      <c r="E9" s="19">
        <v>68.290000000000006</v>
      </c>
      <c r="F9" s="19">
        <v>11657.83</v>
      </c>
      <c r="G9" s="16">
        <v>40</v>
      </c>
      <c r="H9" s="16">
        <f>D9*G9</f>
        <v>6828</v>
      </c>
      <c r="J9" s="60"/>
      <c r="K9" s="2"/>
      <c r="L9" s="2"/>
      <c r="M9" s="2"/>
      <c r="N9" s="2"/>
      <c r="O9" s="2"/>
      <c r="P9" s="2"/>
      <c r="Q9" s="2"/>
      <c r="R9" s="2"/>
      <c r="S9" s="2"/>
      <c r="T9" s="37"/>
    </row>
    <row r="10" spans="1:20">
      <c r="A10" s="16">
        <v>8</v>
      </c>
      <c r="B10" s="32" t="s">
        <v>19</v>
      </c>
      <c r="C10" s="16" t="s">
        <v>13</v>
      </c>
      <c r="D10" s="16">
        <v>1354.1</v>
      </c>
      <c r="E10" s="19">
        <v>67.95</v>
      </c>
      <c r="F10" s="19">
        <v>92014.83</v>
      </c>
      <c r="G10" s="16">
        <v>40</v>
      </c>
      <c r="H10" s="16">
        <f t="shared" ref="H10" si="0">D10*G10</f>
        <v>54164</v>
      </c>
      <c r="J10" s="60"/>
      <c r="K10" s="2"/>
      <c r="L10" s="2"/>
      <c r="M10" s="2"/>
      <c r="N10" s="2"/>
      <c r="O10" s="2"/>
      <c r="P10" s="2"/>
      <c r="Q10" s="2"/>
      <c r="R10" s="2"/>
      <c r="S10" s="2"/>
      <c r="T10" s="37"/>
    </row>
    <row r="11" spans="1:20">
      <c r="A11" s="16">
        <v>9</v>
      </c>
      <c r="B11" s="24" t="s">
        <v>15</v>
      </c>
      <c r="C11" s="16" t="s">
        <v>16</v>
      </c>
      <c r="D11" s="16">
        <v>22</v>
      </c>
      <c r="E11" s="61">
        <v>1550</v>
      </c>
      <c r="F11" s="61">
        <v>34100</v>
      </c>
      <c r="G11" s="16">
        <v>500</v>
      </c>
      <c r="H11" s="16">
        <f>D11*G11</f>
        <v>11000</v>
      </c>
      <c r="I11" s="49">
        <v>1550</v>
      </c>
      <c r="J11" s="13" t="s">
        <v>261</v>
      </c>
      <c r="K11" s="13" t="s">
        <v>260</v>
      </c>
      <c r="L11" s="13" t="s">
        <v>259</v>
      </c>
      <c r="M11" s="2"/>
      <c r="N11" s="2"/>
      <c r="O11" s="2"/>
      <c r="P11" s="2"/>
      <c r="Q11" s="2"/>
      <c r="R11" s="2"/>
      <c r="S11" s="2"/>
      <c r="T11" s="37"/>
    </row>
    <row r="12" spans="1:20">
      <c r="A12" s="16">
        <v>10</v>
      </c>
      <c r="B12" s="23" t="s">
        <v>249</v>
      </c>
      <c r="C12" s="16" t="s">
        <v>9</v>
      </c>
      <c r="D12" s="16">
        <v>2</v>
      </c>
      <c r="E12" s="19">
        <v>16185.6</v>
      </c>
      <c r="F12" s="19">
        <v>32371.19</v>
      </c>
      <c r="G12" s="16">
        <v>5000</v>
      </c>
      <c r="H12" s="16">
        <v>10000</v>
      </c>
      <c r="J12" s="13" t="s">
        <v>250</v>
      </c>
      <c r="K12" s="2"/>
      <c r="L12" s="2"/>
      <c r="M12" s="2"/>
      <c r="N12" s="2"/>
      <c r="O12" s="2"/>
      <c r="P12" s="2"/>
      <c r="Q12" s="2"/>
      <c r="R12" s="2"/>
      <c r="S12" s="2"/>
      <c r="T12" s="37"/>
    </row>
    <row r="13" spans="1:20">
      <c r="A13" s="16">
        <v>11</v>
      </c>
      <c r="B13" s="29" t="s">
        <v>110</v>
      </c>
      <c r="C13" s="16" t="s">
        <v>9</v>
      </c>
      <c r="D13" s="16">
        <v>1</v>
      </c>
      <c r="E13" s="16" t="s">
        <v>229</v>
      </c>
      <c r="F13" s="16" t="s">
        <v>229</v>
      </c>
      <c r="G13" s="16">
        <v>50000</v>
      </c>
      <c r="H13" s="16">
        <v>50000</v>
      </c>
      <c r="I13" s="55" t="s">
        <v>229</v>
      </c>
      <c r="J13" s="13" t="s">
        <v>119</v>
      </c>
      <c r="K13" s="13" t="s">
        <v>120</v>
      </c>
      <c r="L13" s="13" t="s">
        <v>121</v>
      </c>
      <c r="M13" s="2"/>
      <c r="N13" s="2"/>
      <c r="O13" s="2"/>
      <c r="P13" s="2"/>
      <c r="Q13" s="2"/>
      <c r="R13" s="2"/>
      <c r="S13" s="2"/>
      <c r="T13" s="37"/>
    </row>
    <row r="14" spans="1:20">
      <c r="A14" s="16">
        <v>12</v>
      </c>
      <c r="B14" s="29" t="s">
        <v>112</v>
      </c>
      <c r="C14" s="16" t="s">
        <v>9</v>
      </c>
      <c r="D14" s="16">
        <v>2</v>
      </c>
      <c r="E14" s="19">
        <v>1520.78</v>
      </c>
      <c r="F14" s="19">
        <v>3041</v>
      </c>
      <c r="G14" s="16">
        <v>4000</v>
      </c>
      <c r="H14" s="16">
        <v>8000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37"/>
    </row>
    <row r="15" spans="1:20">
      <c r="A15" s="16">
        <v>13</v>
      </c>
      <c r="B15" s="29" t="s">
        <v>233</v>
      </c>
      <c r="C15" s="16" t="s">
        <v>9</v>
      </c>
      <c r="D15" s="16">
        <v>2</v>
      </c>
      <c r="E15" s="16">
        <v>30000</v>
      </c>
      <c r="F15" s="16">
        <v>60000</v>
      </c>
      <c r="G15" s="16">
        <v>15000</v>
      </c>
      <c r="H15" s="16">
        <v>30000</v>
      </c>
      <c r="I15" s="49" t="s">
        <v>231</v>
      </c>
      <c r="J15" s="13" t="s">
        <v>122</v>
      </c>
      <c r="K15" s="13" t="s">
        <v>123</v>
      </c>
      <c r="L15" s="13" t="s">
        <v>124</v>
      </c>
      <c r="M15" s="2"/>
      <c r="N15" s="2"/>
      <c r="O15" s="2"/>
      <c r="P15" s="2"/>
      <c r="Q15" s="2"/>
      <c r="R15" s="2"/>
      <c r="S15" s="2"/>
      <c r="T15" s="37"/>
    </row>
    <row r="16" spans="1:20">
      <c r="A16" s="16">
        <v>14</v>
      </c>
      <c r="B16" s="28" t="s">
        <v>125</v>
      </c>
      <c r="C16" s="16" t="s">
        <v>9</v>
      </c>
      <c r="D16" s="16">
        <v>6</v>
      </c>
      <c r="E16" s="19">
        <v>505.14</v>
      </c>
      <c r="F16" s="19">
        <v>3030.83</v>
      </c>
      <c r="G16" s="16">
        <v>150</v>
      </c>
      <c r="H16" s="16">
        <v>900</v>
      </c>
      <c r="I16" s="49" t="s">
        <v>126</v>
      </c>
      <c r="J16" s="13" t="s">
        <v>127</v>
      </c>
      <c r="K16" s="13" t="s">
        <v>128</v>
      </c>
      <c r="L16" s="13" t="s">
        <v>129</v>
      </c>
      <c r="M16" s="2"/>
      <c r="N16" s="2"/>
      <c r="O16" s="2"/>
      <c r="P16" s="2"/>
      <c r="Q16" s="2"/>
      <c r="R16" s="2"/>
      <c r="S16" s="2"/>
      <c r="T16" s="37"/>
    </row>
    <row r="17" spans="1:20">
      <c r="A17" s="16">
        <v>15</v>
      </c>
      <c r="B17" s="34" t="s">
        <v>18</v>
      </c>
      <c r="C17" s="16" t="s">
        <v>9</v>
      </c>
      <c r="D17" s="16">
        <v>2998</v>
      </c>
      <c r="E17" s="19">
        <v>8.4700000000000006</v>
      </c>
      <c r="F17" s="19">
        <v>25406.78</v>
      </c>
      <c r="G17" s="16">
        <v>3</v>
      </c>
      <c r="H17" s="16">
        <v>8994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>
      <c r="A18" s="16">
        <v>16</v>
      </c>
      <c r="B18" s="29" t="s">
        <v>130</v>
      </c>
      <c r="C18" s="16" t="s">
        <v>9</v>
      </c>
      <c r="D18" s="16">
        <v>1</v>
      </c>
      <c r="E18" s="19">
        <v>2154</v>
      </c>
      <c r="F18" s="19">
        <v>2154</v>
      </c>
      <c r="G18" s="16">
        <v>15000</v>
      </c>
      <c r="H18" s="16">
        <v>15000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30">
      <c r="A19" s="16">
        <v>17</v>
      </c>
      <c r="B19" s="23" t="s">
        <v>209</v>
      </c>
      <c r="C19" s="16" t="s">
        <v>9</v>
      </c>
      <c r="D19" s="16">
        <v>1</v>
      </c>
      <c r="E19" s="19">
        <v>5040</v>
      </c>
      <c r="F19" s="19">
        <v>5040</v>
      </c>
      <c r="G19" s="16">
        <v>1000</v>
      </c>
      <c r="H19" s="16">
        <v>1000</v>
      </c>
      <c r="I19" s="49" t="s">
        <v>210</v>
      </c>
      <c r="J19" s="13" t="s">
        <v>211</v>
      </c>
      <c r="K19" s="13" t="s">
        <v>212</v>
      </c>
      <c r="L19" s="13" t="s">
        <v>213</v>
      </c>
      <c r="M19" s="2"/>
      <c r="N19" s="37"/>
      <c r="O19" s="37"/>
      <c r="P19" s="37"/>
      <c r="Q19" s="37"/>
      <c r="R19" s="37"/>
      <c r="S19" s="37"/>
      <c r="T19" s="37"/>
    </row>
    <row r="20" spans="1:20">
      <c r="A20" s="16">
        <v>18</v>
      </c>
      <c r="B20" s="32" t="s">
        <v>20</v>
      </c>
      <c r="C20" s="16" t="s">
        <v>9</v>
      </c>
      <c r="D20" s="16">
        <v>248</v>
      </c>
      <c r="E20" s="16">
        <v>34.42</v>
      </c>
      <c r="F20" s="16">
        <v>8535.77</v>
      </c>
      <c r="G20" s="16">
        <v>30</v>
      </c>
      <c r="H20" s="16">
        <f t="shared" ref="H20" si="1">D20*G20</f>
        <v>7440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>
      <c r="A21" s="16">
        <v>19</v>
      </c>
      <c r="B21" s="28" t="s">
        <v>21</v>
      </c>
      <c r="C21" s="16" t="s">
        <v>9</v>
      </c>
      <c r="D21" s="16">
        <v>2</v>
      </c>
      <c r="E21" s="19">
        <v>3080.92</v>
      </c>
      <c r="F21" s="19">
        <v>6161.83</v>
      </c>
      <c r="G21" s="16">
        <v>1500</v>
      </c>
      <c r="H21" s="16">
        <v>3000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>
      <c r="A22" s="16">
        <v>20</v>
      </c>
      <c r="B22" s="34" t="s">
        <v>22</v>
      </c>
      <c r="C22" s="16" t="s">
        <v>9</v>
      </c>
      <c r="D22" s="16">
        <v>2</v>
      </c>
      <c r="E22" s="19">
        <v>7097.12</v>
      </c>
      <c r="F22" s="19">
        <v>14194.24</v>
      </c>
      <c r="G22" s="16">
        <v>3500</v>
      </c>
      <c r="H22" s="16">
        <v>7000</v>
      </c>
      <c r="I22" s="49" t="s">
        <v>196</v>
      </c>
      <c r="J22" s="13" t="s">
        <v>197</v>
      </c>
      <c r="K22" s="13" t="s">
        <v>198</v>
      </c>
      <c r="L22" s="13" t="s">
        <v>199</v>
      </c>
      <c r="M22" s="2"/>
      <c r="N22" s="37"/>
      <c r="O22" s="37"/>
      <c r="P22" s="37"/>
      <c r="Q22" s="37"/>
      <c r="R22" s="37"/>
      <c r="S22" s="37"/>
      <c r="T22" s="37"/>
    </row>
    <row r="23" spans="1:20">
      <c r="A23" s="16">
        <v>21</v>
      </c>
      <c r="B23" s="29" t="s">
        <v>23</v>
      </c>
      <c r="C23" s="16" t="s">
        <v>9</v>
      </c>
      <c r="D23" s="16">
        <v>1</v>
      </c>
      <c r="E23" s="19">
        <v>55569.66</v>
      </c>
      <c r="F23" s="19">
        <v>55569.66</v>
      </c>
      <c r="G23" s="16">
        <v>25000</v>
      </c>
      <c r="H23" s="16">
        <v>25000</v>
      </c>
      <c r="I23" s="55">
        <v>612809</v>
      </c>
      <c r="J23" s="2"/>
      <c r="K23" s="2"/>
      <c r="L23" s="13" t="s">
        <v>131</v>
      </c>
      <c r="M23" s="2"/>
      <c r="N23" s="37"/>
      <c r="O23" s="37"/>
      <c r="P23" s="37"/>
      <c r="Q23" s="37"/>
      <c r="R23" s="37"/>
      <c r="S23" s="37"/>
      <c r="T23" s="37"/>
    </row>
    <row r="24" spans="1:20">
      <c r="A24" s="16">
        <v>22</v>
      </c>
      <c r="B24" s="29" t="s">
        <v>132</v>
      </c>
      <c r="C24" s="16" t="s">
        <v>9</v>
      </c>
      <c r="D24" s="16">
        <v>11</v>
      </c>
      <c r="E24" s="16">
        <v>31860</v>
      </c>
      <c r="F24" s="16">
        <v>350460</v>
      </c>
      <c r="G24" s="16">
        <v>10000</v>
      </c>
      <c r="H24" s="16">
        <v>110000</v>
      </c>
      <c r="I24" s="50" t="s">
        <v>133</v>
      </c>
      <c r="J24" s="13" t="s">
        <v>134</v>
      </c>
      <c r="K24" s="13" t="s">
        <v>135</v>
      </c>
      <c r="L24" s="13" t="s">
        <v>136</v>
      </c>
      <c r="M24" s="2"/>
      <c r="N24" s="37"/>
      <c r="O24" s="37"/>
      <c r="P24" s="37"/>
      <c r="Q24" s="37"/>
      <c r="R24" s="37"/>
      <c r="S24" s="37"/>
      <c r="T24" s="37"/>
    </row>
    <row r="25" spans="1:20">
      <c r="A25" s="16">
        <v>23</v>
      </c>
      <c r="B25" s="32" t="s">
        <v>24</v>
      </c>
      <c r="C25" s="16" t="s">
        <v>13</v>
      </c>
      <c r="D25" s="16">
        <v>21</v>
      </c>
      <c r="E25" s="19">
        <v>96.14</v>
      </c>
      <c r="F25" s="19">
        <v>2018.97</v>
      </c>
      <c r="G25" s="16">
        <v>32</v>
      </c>
      <c r="H25" s="16">
        <f t="shared" ref="H25:H26" si="2">D25*G25</f>
        <v>672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>
      <c r="A26" s="16">
        <v>24</v>
      </c>
      <c r="B26" s="32" t="s">
        <v>25</v>
      </c>
      <c r="C26" s="16" t="s">
        <v>9</v>
      </c>
      <c r="D26" s="16">
        <v>19</v>
      </c>
      <c r="E26" s="19">
        <v>15.82</v>
      </c>
      <c r="F26" s="19">
        <v>300.66000000000003</v>
      </c>
      <c r="G26" s="16">
        <v>50</v>
      </c>
      <c r="H26" s="16">
        <f t="shared" si="2"/>
        <v>950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>
      <c r="A27" s="16">
        <v>25</v>
      </c>
      <c r="B27" s="24" t="s">
        <v>26</v>
      </c>
      <c r="C27" s="16" t="s">
        <v>9</v>
      </c>
      <c r="D27" s="16">
        <v>8</v>
      </c>
      <c r="E27" s="19">
        <v>269.68</v>
      </c>
      <c r="F27" s="19">
        <v>2157.41</v>
      </c>
      <c r="G27" s="16">
        <v>200</v>
      </c>
      <c r="H27" s="16">
        <v>1600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>
      <c r="A28" s="16">
        <v>26</v>
      </c>
      <c r="B28" s="45" t="s">
        <v>27</v>
      </c>
      <c r="C28" s="16" t="s">
        <v>9</v>
      </c>
      <c r="D28" s="16">
        <v>1</v>
      </c>
      <c r="E28" s="16">
        <v>7700</v>
      </c>
      <c r="F28" s="16">
        <v>7700</v>
      </c>
      <c r="G28" s="16">
        <v>3500</v>
      </c>
      <c r="H28" s="16">
        <v>3500</v>
      </c>
      <c r="I28" s="49" t="s">
        <v>180</v>
      </c>
      <c r="J28" s="13" t="s">
        <v>181</v>
      </c>
      <c r="K28" s="13" t="s">
        <v>182</v>
      </c>
      <c r="L28" s="13" t="s">
        <v>183</v>
      </c>
      <c r="M28" s="2"/>
      <c r="N28" s="37"/>
      <c r="O28" s="37"/>
      <c r="P28" s="37"/>
      <c r="Q28" s="37"/>
      <c r="R28" s="37"/>
      <c r="S28" s="37"/>
      <c r="T28" s="37"/>
    </row>
    <row r="29" spans="1:20">
      <c r="A29" s="16">
        <v>27</v>
      </c>
      <c r="B29" s="45" t="s">
        <v>28</v>
      </c>
      <c r="C29" s="16" t="s">
        <v>9</v>
      </c>
      <c r="D29" s="16">
        <v>2</v>
      </c>
      <c r="E29" s="16">
        <v>18500</v>
      </c>
      <c r="F29" s="16">
        <v>37000</v>
      </c>
      <c r="G29" s="16">
        <v>8000</v>
      </c>
      <c r="H29" s="16">
        <v>16000</v>
      </c>
      <c r="I29" s="49" t="s">
        <v>184</v>
      </c>
      <c r="J29" s="13" t="s">
        <v>185</v>
      </c>
      <c r="K29" s="13" t="s">
        <v>181</v>
      </c>
      <c r="L29" s="13" t="s">
        <v>186</v>
      </c>
      <c r="M29" s="2"/>
      <c r="N29" s="37"/>
      <c r="O29" s="37"/>
      <c r="P29" s="37"/>
      <c r="Q29" s="37"/>
      <c r="R29" s="37"/>
      <c r="S29" s="37"/>
      <c r="T29" s="37"/>
    </row>
    <row r="30" spans="1:20">
      <c r="A30" s="16">
        <v>28</v>
      </c>
      <c r="B30" s="46" t="s">
        <v>187</v>
      </c>
      <c r="C30" s="16" t="s">
        <v>9</v>
      </c>
      <c r="D30" s="16">
        <v>2</v>
      </c>
      <c r="E30" s="16">
        <v>2657.18</v>
      </c>
      <c r="F30" s="16">
        <v>5314.35</v>
      </c>
      <c r="G30" s="16">
        <v>1000</v>
      </c>
      <c r="H30" s="16">
        <v>2000</v>
      </c>
      <c r="I30" s="49" t="s">
        <v>188</v>
      </c>
      <c r="J30" s="13" t="s">
        <v>189</v>
      </c>
      <c r="K30" s="13" t="s">
        <v>190</v>
      </c>
      <c r="L30" s="2"/>
      <c r="M30" s="2"/>
      <c r="N30" s="37"/>
      <c r="O30" s="37"/>
      <c r="P30" s="37"/>
      <c r="Q30" s="37"/>
      <c r="R30" s="37"/>
      <c r="S30" s="37"/>
      <c r="T30" s="37"/>
    </row>
    <row r="31" spans="1:20">
      <c r="A31" s="16">
        <v>29</v>
      </c>
      <c r="B31" s="29" t="s">
        <v>95</v>
      </c>
      <c r="C31" s="16" t="s">
        <v>9</v>
      </c>
      <c r="D31" s="16">
        <v>7</v>
      </c>
      <c r="E31" s="16">
        <v>46445</v>
      </c>
      <c r="F31" s="16">
        <v>325115</v>
      </c>
      <c r="G31" s="16">
        <v>15000</v>
      </c>
      <c r="H31" s="16">
        <v>105000</v>
      </c>
      <c r="I31" s="50">
        <v>46445</v>
      </c>
      <c r="J31" s="13" t="s">
        <v>137</v>
      </c>
      <c r="K31" s="13" t="s">
        <v>138</v>
      </c>
      <c r="L31" s="13" t="s">
        <v>139</v>
      </c>
      <c r="M31" s="2"/>
      <c r="N31" s="37"/>
      <c r="O31" s="37"/>
      <c r="P31" s="37"/>
      <c r="Q31" s="37"/>
      <c r="R31" s="37"/>
      <c r="S31" s="37"/>
      <c r="T31" s="37"/>
    </row>
    <row r="32" spans="1:20">
      <c r="A32" s="16">
        <v>30</v>
      </c>
      <c r="B32" s="29" t="s">
        <v>96</v>
      </c>
      <c r="C32" s="16" t="s">
        <v>9</v>
      </c>
      <c r="D32" s="16">
        <v>2</v>
      </c>
      <c r="E32" s="16">
        <v>32800</v>
      </c>
      <c r="F32" s="16">
        <v>65600</v>
      </c>
      <c r="G32" s="16">
        <v>10000</v>
      </c>
      <c r="H32" s="16">
        <v>20000</v>
      </c>
      <c r="I32" s="49">
        <v>32800</v>
      </c>
      <c r="J32" s="13" t="s">
        <v>140</v>
      </c>
      <c r="K32" s="13"/>
      <c r="L32" s="13" t="s">
        <v>141</v>
      </c>
      <c r="M32" s="2"/>
      <c r="N32" s="37"/>
      <c r="O32" s="37"/>
      <c r="P32" s="37"/>
      <c r="Q32" s="37"/>
      <c r="R32" s="37"/>
      <c r="S32" s="37"/>
      <c r="T32" s="37"/>
    </row>
    <row r="33" spans="1:20">
      <c r="A33" s="16">
        <v>31</v>
      </c>
      <c r="B33" s="29" t="s">
        <v>252</v>
      </c>
      <c r="C33" s="16" t="s">
        <v>9</v>
      </c>
      <c r="D33" s="16">
        <v>1</v>
      </c>
      <c r="E33" s="38">
        <v>5959</v>
      </c>
      <c r="F33" s="38">
        <v>5959</v>
      </c>
      <c r="G33" s="16">
        <v>2000</v>
      </c>
      <c r="H33" s="16">
        <v>2000</v>
      </c>
      <c r="I33" s="63" t="s">
        <v>262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>
      <c r="A34" s="16">
        <v>32</v>
      </c>
      <c r="B34" s="29" t="s">
        <v>253</v>
      </c>
      <c r="C34" s="16" t="s">
        <v>9</v>
      </c>
      <c r="D34" s="16">
        <v>2</v>
      </c>
      <c r="E34" s="38">
        <v>9794</v>
      </c>
      <c r="F34" s="38">
        <v>19588</v>
      </c>
      <c r="G34" s="16">
        <v>3000</v>
      </c>
      <c r="H34" s="16">
        <v>6000</v>
      </c>
      <c r="I34" s="63"/>
      <c r="J34" s="59" t="s">
        <v>254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>
      <c r="A35" s="16">
        <v>33</v>
      </c>
      <c r="B35" s="29" t="s">
        <v>251</v>
      </c>
      <c r="C35" s="16" t="s">
        <v>9</v>
      </c>
      <c r="D35" s="16">
        <v>4</v>
      </c>
      <c r="E35" s="38">
        <v>4200.8</v>
      </c>
      <c r="F35" s="38">
        <v>16803</v>
      </c>
      <c r="G35" s="16">
        <v>1500</v>
      </c>
      <c r="H35" s="16">
        <v>6000</v>
      </c>
      <c r="I35" s="63"/>
      <c r="J35" s="59" t="s">
        <v>264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>
      <c r="A36" s="16">
        <v>34</v>
      </c>
      <c r="B36" s="29" t="s">
        <v>263</v>
      </c>
      <c r="C36" s="16" t="s">
        <v>9</v>
      </c>
      <c r="D36" s="16">
        <v>12</v>
      </c>
      <c r="E36" s="38">
        <v>3839.33</v>
      </c>
      <c r="F36" s="38">
        <v>46071.99</v>
      </c>
      <c r="G36" s="16">
        <v>1500</v>
      </c>
      <c r="H36" s="16">
        <v>18000</v>
      </c>
      <c r="I36" s="63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>
      <c r="A37" s="16">
        <v>35</v>
      </c>
      <c r="B37" s="29" t="s">
        <v>255</v>
      </c>
      <c r="C37" s="16" t="s">
        <v>9</v>
      </c>
      <c r="D37" s="16">
        <v>4</v>
      </c>
      <c r="E37" s="38">
        <v>590</v>
      </c>
      <c r="F37" s="38">
        <v>2360</v>
      </c>
      <c r="G37" s="16">
        <v>200</v>
      </c>
      <c r="H37" s="16">
        <v>800</v>
      </c>
      <c r="I37" s="63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>
      <c r="A38" s="16">
        <v>36</v>
      </c>
      <c r="B38" s="34" t="s">
        <v>34</v>
      </c>
      <c r="C38" s="16" t="s">
        <v>9</v>
      </c>
      <c r="D38" s="16">
        <v>89</v>
      </c>
      <c r="E38" s="19">
        <v>14.82</v>
      </c>
      <c r="F38" s="19">
        <v>1319.13</v>
      </c>
      <c r="G38" s="16">
        <v>7</v>
      </c>
      <c r="H38" s="16">
        <v>623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>
      <c r="A39" s="16">
        <v>37</v>
      </c>
      <c r="B39" s="29" t="s">
        <v>35</v>
      </c>
      <c r="C39" s="16" t="s">
        <v>9</v>
      </c>
      <c r="D39" s="16">
        <v>1</v>
      </c>
      <c r="E39" s="19">
        <v>1270.73</v>
      </c>
      <c r="F39" s="19">
        <v>1270.73</v>
      </c>
      <c r="G39" s="16">
        <v>500</v>
      </c>
      <c r="H39" s="16">
        <v>500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>
      <c r="A40" s="16">
        <v>38</v>
      </c>
      <c r="B40" s="27" t="s">
        <v>36</v>
      </c>
      <c r="C40" s="16"/>
      <c r="D40" s="16"/>
      <c r="E40" s="16"/>
      <c r="F40" s="16"/>
      <c r="G40" s="16"/>
      <c r="H40" s="1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>
      <c r="A41" s="16">
        <v>39</v>
      </c>
      <c r="B41" s="27" t="s">
        <v>37</v>
      </c>
      <c r="C41" s="16"/>
      <c r="D41" s="16"/>
      <c r="E41" s="16"/>
      <c r="F41" s="16"/>
      <c r="G41" s="16"/>
      <c r="H41" s="16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>
      <c r="A42" s="16">
        <v>40</v>
      </c>
      <c r="B42" s="35" t="s">
        <v>38</v>
      </c>
      <c r="C42" s="16"/>
      <c r="D42" s="16"/>
      <c r="E42" s="16"/>
      <c r="F42" s="16"/>
      <c r="G42" s="16"/>
      <c r="H42" s="16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>
      <c r="A43" s="16">
        <v>41</v>
      </c>
      <c r="B43" s="45" t="s">
        <v>39</v>
      </c>
      <c r="C43" s="16" t="s">
        <v>9</v>
      </c>
      <c r="D43" s="16">
        <v>59</v>
      </c>
      <c r="E43" s="19">
        <v>232.9</v>
      </c>
      <c r="F43" s="19">
        <v>13740.91</v>
      </c>
      <c r="G43" s="16">
        <v>110</v>
      </c>
      <c r="H43" s="16">
        <v>6490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>
      <c r="A44" s="16">
        <v>42</v>
      </c>
      <c r="B44" s="45" t="s">
        <v>40</v>
      </c>
      <c r="C44" s="16" t="s">
        <v>9</v>
      </c>
      <c r="D44" s="16">
        <v>1</v>
      </c>
      <c r="E44" s="19">
        <v>13872.25</v>
      </c>
      <c r="F44" s="19">
        <v>13872.25</v>
      </c>
      <c r="G44" s="16">
        <v>5000</v>
      </c>
      <c r="H44" s="16">
        <v>5000</v>
      </c>
      <c r="I44" s="51"/>
      <c r="J44" s="13" t="s">
        <v>191</v>
      </c>
      <c r="K44" s="13" t="s">
        <v>42</v>
      </c>
      <c r="L44" s="2"/>
      <c r="M44" s="2"/>
      <c r="N44" s="37"/>
      <c r="O44" s="37"/>
      <c r="P44" s="37"/>
      <c r="Q44" s="37"/>
      <c r="R44" s="37"/>
      <c r="S44" s="37"/>
      <c r="T44" s="37"/>
    </row>
    <row r="45" spans="1:20">
      <c r="A45" s="16">
        <v>43</v>
      </c>
      <c r="B45" s="45" t="s">
        <v>41</v>
      </c>
      <c r="C45" s="16" t="s">
        <v>9</v>
      </c>
      <c r="D45" s="16">
        <v>3</v>
      </c>
      <c r="E45" s="44">
        <v>8737</v>
      </c>
      <c r="F45" s="16">
        <v>26211</v>
      </c>
      <c r="G45" s="16">
        <v>4000</v>
      </c>
      <c r="H45" s="16">
        <v>12000</v>
      </c>
      <c r="I45" s="50">
        <v>8737</v>
      </c>
      <c r="J45" s="13" t="s">
        <v>42</v>
      </c>
      <c r="K45" s="2"/>
      <c r="L45" s="2"/>
      <c r="M45" s="2"/>
      <c r="N45" s="37"/>
      <c r="O45" s="37"/>
      <c r="P45" s="37"/>
      <c r="Q45" s="37"/>
      <c r="R45" s="37"/>
      <c r="S45" s="37"/>
      <c r="T45" s="37"/>
    </row>
    <row r="46" spans="1:20">
      <c r="A46" s="16">
        <v>44</v>
      </c>
      <c r="B46" s="29" t="s">
        <v>43</v>
      </c>
      <c r="C46" s="16" t="s">
        <v>9</v>
      </c>
      <c r="D46" s="16">
        <v>470</v>
      </c>
      <c r="E46" s="38">
        <v>86.88</v>
      </c>
      <c r="F46" s="38">
        <v>40835.89</v>
      </c>
      <c r="G46" s="16">
        <v>70</v>
      </c>
      <c r="H46" s="16">
        <v>32900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>
      <c r="A47" s="16">
        <v>45</v>
      </c>
      <c r="B47" s="28" t="s">
        <v>44</v>
      </c>
      <c r="C47" s="16" t="s">
        <v>9</v>
      </c>
      <c r="D47" s="16">
        <v>47</v>
      </c>
      <c r="E47" s="38">
        <v>117</v>
      </c>
      <c r="F47" s="38">
        <v>5499</v>
      </c>
      <c r="G47" s="16">
        <v>40</v>
      </c>
      <c r="H47" s="16">
        <v>1880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>
      <c r="A48" s="16">
        <v>46</v>
      </c>
      <c r="B48" s="25" t="s">
        <v>45</v>
      </c>
      <c r="C48" s="16" t="s">
        <v>9</v>
      </c>
      <c r="D48" s="16">
        <v>3</v>
      </c>
      <c r="E48" s="38">
        <v>2769.36</v>
      </c>
      <c r="F48" s="38">
        <v>8308.08</v>
      </c>
      <c r="G48" s="16">
        <v>1500</v>
      </c>
      <c r="H48" s="16">
        <v>4500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>
      <c r="A49" s="16">
        <v>47</v>
      </c>
      <c r="B49" s="35" t="s">
        <v>46</v>
      </c>
      <c r="C49" s="16" t="s">
        <v>9</v>
      </c>
      <c r="D49" s="16">
        <v>14</v>
      </c>
      <c r="E49" s="19">
        <v>350</v>
      </c>
      <c r="F49" s="19">
        <v>4900</v>
      </c>
      <c r="G49" s="16">
        <v>220</v>
      </c>
      <c r="H49" s="16">
        <v>3080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>
      <c r="A50" s="16">
        <v>48</v>
      </c>
      <c r="B50" s="28" t="s">
        <v>97</v>
      </c>
      <c r="C50" s="16" t="s">
        <v>9</v>
      </c>
      <c r="D50" s="16">
        <v>1</v>
      </c>
      <c r="E50" s="19">
        <v>4818.1899999999996</v>
      </c>
      <c r="F50" s="19">
        <v>4818.1899999999996</v>
      </c>
      <c r="G50" s="16">
        <v>1500</v>
      </c>
      <c r="H50" s="38">
        <v>1500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>
      <c r="A51" s="16">
        <v>49</v>
      </c>
      <c r="B51" s="31" t="s">
        <v>47</v>
      </c>
      <c r="C51" s="16" t="s">
        <v>13</v>
      </c>
      <c r="D51" s="16">
        <v>1600</v>
      </c>
      <c r="E51" s="19">
        <v>6.75</v>
      </c>
      <c r="F51" s="19">
        <v>10800</v>
      </c>
      <c r="G51" s="16">
        <v>10</v>
      </c>
      <c r="H51" s="16">
        <f>D51*G51</f>
        <v>16000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>
      <c r="A52" s="16">
        <v>50</v>
      </c>
      <c r="B52" s="31" t="s">
        <v>48</v>
      </c>
      <c r="C52" s="16" t="s">
        <v>13</v>
      </c>
      <c r="D52" s="16">
        <v>3020</v>
      </c>
      <c r="E52" s="19">
        <v>6.63</v>
      </c>
      <c r="F52" s="19">
        <v>20007.5</v>
      </c>
      <c r="G52" s="16">
        <v>10</v>
      </c>
      <c r="H52" s="16">
        <v>30200</v>
      </c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>
      <c r="A53" s="16">
        <v>51</v>
      </c>
      <c r="B53" s="29" t="s">
        <v>103</v>
      </c>
      <c r="C53" s="16" t="s">
        <v>9</v>
      </c>
      <c r="D53" s="16">
        <v>1</v>
      </c>
      <c r="E53" s="19">
        <v>7777.82</v>
      </c>
      <c r="F53" s="19">
        <v>7777.82</v>
      </c>
      <c r="G53" s="16">
        <v>3000</v>
      </c>
      <c r="H53" s="16">
        <v>3000</v>
      </c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>
      <c r="A54" s="16">
        <v>52</v>
      </c>
      <c r="B54" s="24" t="s">
        <v>49</v>
      </c>
      <c r="C54" s="16" t="s">
        <v>9</v>
      </c>
      <c r="D54" s="16">
        <v>3</v>
      </c>
      <c r="E54" s="19">
        <v>1249.1099999999999</v>
      </c>
      <c r="F54" s="19">
        <v>3747.34</v>
      </c>
      <c r="G54" s="16">
        <v>500</v>
      </c>
      <c r="H54" s="16">
        <v>1500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>
      <c r="A55" s="16">
        <v>53</v>
      </c>
      <c r="B55" s="31" t="s">
        <v>50</v>
      </c>
      <c r="C55" s="16" t="s">
        <v>13</v>
      </c>
      <c r="D55" s="16">
        <v>736</v>
      </c>
      <c r="E55" s="19">
        <v>10.92</v>
      </c>
      <c r="F55" s="19">
        <v>8034.67</v>
      </c>
      <c r="G55" s="16">
        <v>10</v>
      </c>
      <c r="H55" s="16">
        <f t="shared" ref="H55" si="3">D55*G55</f>
        <v>7360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>
      <c r="A56" s="16">
        <v>54</v>
      </c>
      <c r="B56" s="34" t="s">
        <v>237</v>
      </c>
      <c r="C56" s="16" t="s">
        <v>9</v>
      </c>
      <c r="D56" s="16">
        <v>8</v>
      </c>
      <c r="E56" s="19">
        <v>84.99</v>
      </c>
      <c r="F56" s="19">
        <v>679.92</v>
      </c>
      <c r="G56" s="16">
        <v>50</v>
      </c>
      <c r="H56" s="16">
        <v>400</v>
      </c>
      <c r="I56" s="49" t="s">
        <v>109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>
      <c r="A57" s="16">
        <v>55</v>
      </c>
      <c r="B57" s="23" t="s">
        <v>208</v>
      </c>
      <c r="C57" s="16" t="s">
        <v>9</v>
      </c>
      <c r="D57" s="16">
        <v>8</v>
      </c>
      <c r="E57" s="16">
        <v>1874</v>
      </c>
      <c r="F57" s="16">
        <v>14992</v>
      </c>
      <c r="G57" s="16">
        <v>900</v>
      </c>
      <c r="H57" s="16">
        <v>7200</v>
      </c>
      <c r="I57" s="49" t="s">
        <v>205</v>
      </c>
      <c r="J57" s="2"/>
      <c r="K57" s="13" t="s">
        <v>206</v>
      </c>
      <c r="L57" s="13" t="s">
        <v>207</v>
      </c>
      <c r="M57" s="2"/>
      <c r="N57" s="37"/>
      <c r="O57" s="37"/>
      <c r="P57" s="37"/>
      <c r="Q57" s="37"/>
      <c r="R57" s="37"/>
      <c r="S57" s="37"/>
      <c r="T57" s="37"/>
    </row>
    <row r="58" spans="1:20">
      <c r="A58" s="16">
        <v>56</v>
      </c>
      <c r="B58" s="28" t="s">
        <v>52</v>
      </c>
      <c r="C58" s="16" t="s">
        <v>9</v>
      </c>
      <c r="D58" s="16">
        <v>9</v>
      </c>
      <c r="E58" s="19">
        <v>1743.38</v>
      </c>
      <c r="F58" s="19">
        <v>15690.43</v>
      </c>
      <c r="G58" s="16">
        <v>500</v>
      </c>
      <c r="H58" s="16">
        <v>4500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>
      <c r="A59" s="16">
        <v>57</v>
      </c>
      <c r="B59" s="33" t="s">
        <v>53</v>
      </c>
      <c r="C59" s="16" t="s">
        <v>9</v>
      </c>
      <c r="D59" s="16">
        <v>100</v>
      </c>
      <c r="E59" s="16">
        <v>114</v>
      </c>
      <c r="F59" s="16">
        <v>1140</v>
      </c>
      <c r="G59" s="16">
        <v>55</v>
      </c>
      <c r="H59" s="16">
        <v>5500</v>
      </c>
      <c r="I59" s="49" t="s">
        <v>163</v>
      </c>
      <c r="J59" s="13" t="s">
        <v>164</v>
      </c>
      <c r="K59" s="13" t="s">
        <v>165</v>
      </c>
      <c r="L59" s="13" t="s">
        <v>166</v>
      </c>
      <c r="M59" s="2"/>
      <c r="N59" s="37"/>
      <c r="O59" s="37"/>
      <c r="P59" s="37"/>
      <c r="Q59" s="37"/>
      <c r="R59" s="37"/>
      <c r="S59" s="37"/>
      <c r="T59" s="37"/>
    </row>
    <row r="60" spans="1:20">
      <c r="A60" s="16">
        <v>58</v>
      </c>
      <c r="B60" s="33" t="s">
        <v>54</v>
      </c>
      <c r="C60" s="16" t="s">
        <v>9</v>
      </c>
      <c r="D60" s="16">
        <v>3763</v>
      </c>
      <c r="E60" s="16">
        <v>114</v>
      </c>
      <c r="F60" s="16">
        <v>428982</v>
      </c>
      <c r="G60" s="16">
        <v>55</v>
      </c>
      <c r="H60" s="16">
        <v>206965</v>
      </c>
      <c r="I60" s="49" t="s">
        <v>163</v>
      </c>
      <c r="J60" s="13" t="s">
        <v>164</v>
      </c>
      <c r="K60" s="13" t="s">
        <v>165</v>
      </c>
      <c r="L60" s="13" t="s">
        <v>166</v>
      </c>
      <c r="M60" s="2"/>
      <c r="N60" s="37"/>
      <c r="O60" s="37"/>
      <c r="P60" s="37"/>
      <c r="Q60" s="37"/>
      <c r="R60" s="37"/>
      <c r="S60" s="37"/>
      <c r="T60" s="37"/>
    </row>
    <row r="61" spans="1:20">
      <c r="A61" s="16">
        <v>59</v>
      </c>
      <c r="B61" s="33" t="s">
        <v>55</v>
      </c>
      <c r="C61" s="16" t="s">
        <v>9</v>
      </c>
      <c r="D61" s="16">
        <v>19</v>
      </c>
      <c r="E61" s="16">
        <v>110</v>
      </c>
      <c r="F61" s="16">
        <v>2090</v>
      </c>
      <c r="G61" s="16">
        <v>50</v>
      </c>
      <c r="H61" s="16">
        <v>950</v>
      </c>
      <c r="I61" s="49" t="s">
        <v>167</v>
      </c>
      <c r="J61" s="13" t="s">
        <v>168</v>
      </c>
      <c r="K61" s="13" t="s">
        <v>169</v>
      </c>
      <c r="L61" s="13" t="s">
        <v>170</v>
      </c>
      <c r="M61" s="2"/>
      <c r="N61" s="37"/>
      <c r="O61" s="37"/>
      <c r="P61" s="37"/>
      <c r="Q61" s="37"/>
      <c r="R61" s="37"/>
      <c r="S61" s="37"/>
      <c r="T61" s="37"/>
    </row>
    <row r="62" spans="1:20">
      <c r="A62" s="16">
        <v>60</v>
      </c>
      <c r="B62" s="33" t="s">
        <v>241</v>
      </c>
      <c r="C62" s="16" t="s">
        <v>13</v>
      </c>
      <c r="D62" s="16">
        <v>103.3</v>
      </c>
      <c r="E62" s="16">
        <v>110</v>
      </c>
      <c r="F62" s="16">
        <v>11363</v>
      </c>
      <c r="G62" s="16">
        <v>110</v>
      </c>
      <c r="H62" s="16">
        <v>11000</v>
      </c>
      <c r="I62" s="49" t="s">
        <v>171</v>
      </c>
      <c r="J62" s="39" t="s">
        <v>172</v>
      </c>
      <c r="K62" s="39" t="s">
        <v>173</v>
      </c>
      <c r="L62" s="39" t="s">
        <v>174</v>
      </c>
      <c r="M62" s="2"/>
      <c r="N62" s="37"/>
      <c r="O62" s="37"/>
      <c r="P62" s="37"/>
      <c r="Q62" s="37"/>
      <c r="R62" s="37"/>
      <c r="S62" s="37"/>
      <c r="T62" s="37"/>
    </row>
    <row r="63" spans="1:20">
      <c r="A63" s="16">
        <v>61</v>
      </c>
      <c r="B63" s="28" t="s">
        <v>57</v>
      </c>
      <c r="C63" s="16" t="s">
        <v>9</v>
      </c>
      <c r="D63" s="16">
        <v>1</v>
      </c>
      <c r="E63" s="16">
        <v>5600</v>
      </c>
      <c r="F63" s="16">
        <v>5600</v>
      </c>
      <c r="G63" s="16">
        <v>2500</v>
      </c>
      <c r="H63" s="16">
        <v>2500</v>
      </c>
      <c r="I63" s="49" t="s">
        <v>142</v>
      </c>
      <c r="J63" s="13" t="s">
        <v>143</v>
      </c>
      <c r="K63" s="13" t="s">
        <v>144</v>
      </c>
      <c r="L63" s="13" t="s">
        <v>145</v>
      </c>
      <c r="M63" s="2"/>
      <c r="N63" s="37"/>
      <c r="O63" s="37"/>
      <c r="P63" s="37"/>
      <c r="Q63" s="37"/>
      <c r="R63" s="37"/>
      <c r="S63" s="37"/>
      <c r="T63" s="37"/>
    </row>
    <row r="64" spans="1:20">
      <c r="A64" s="16">
        <v>62</v>
      </c>
      <c r="B64" s="29" t="s">
        <v>63</v>
      </c>
      <c r="C64" s="16" t="s">
        <v>9</v>
      </c>
      <c r="D64" s="16">
        <v>300</v>
      </c>
      <c r="E64" s="19">
        <v>17.899999999999999</v>
      </c>
      <c r="F64" s="19">
        <v>5369.78</v>
      </c>
      <c r="G64" s="16">
        <v>10</v>
      </c>
      <c r="H64" s="16">
        <v>3000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>
      <c r="A65" s="16">
        <v>63</v>
      </c>
      <c r="B65" s="26" t="s">
        <v>58</v>
      </c>
      <c r="C65" s="16" t="s">
        <v>9</v>
      </c>
      <c r="D65" s="16">
        <v>97</v>
      </c>
      <c r="E65" s="19">
        <v>15</v>
      </c>
      <c r="F65" s="19">
        <v>1455</v>
      </c>
      <c r="G65" s="16">
        <v>10</v>
      </c>
      <c r="H65" s="16">
        <v>970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30">
      <c r="A66" s="16">
        <v>64</v>
      </c>
      <c r="B66" s="28" t="s">
        <v>239</v>
      </c>
      <c r="C66" s="16" t="s">
        <v>9</v>
      </c>
      <c r="D66" s="16">
        <v>4</v>
      </c>
      <c r="E66" s="16">
        <v>4062</v>
      </c>
      <c r="F66" s="16">
        <v>16248</v>
      </c>
      <c r="G66" s="16">
        <v>1500</v>
      </c>
      <c r="H66" s="16">
        <v>6000</v>
      </c>
      <c r="I66" s="52" t="s">
        <v>146</v>
      </c>
      <c r="J66" s="13" t="s">
        <v>147</v>
      </c>
      <c r="K66" s="13" t="s">
        <v>148</v>
      </c>
      <c r="L66" s="13" t="s">
        <v>149</v>
      </c>
      <c r="M66" s="2"/>
      <c r="N66" s="37"/>
      <c r="O66" s="37"/>
      <c r="P66" s="37"/>
      <c r="Q66" s="37"/>
      <c r="R66" s="37"/>
      <c r="S66" s="37"/>
      <c r="T66" s="37"/>
    </row>
    <row r="67" spans="1:20">
      <c r="A67" s="16">
        <v>65</v>
      </c>
      <c r="B67" s="36" t="s">
        <v>94</v>
      </c>
      <c r="C67" s="16" t="s">
        <v>9</v>
      </c>
      <c r="D67" s="16">
        <v>24</v>
      </c>
      <c r="E67" s="19">
        <v>127.12</v>
      </c>
      <c r="F67" s="19">
        <v>3050.85</v>
      </c>
      <c r="G67" s="16">
        <v>40</v>
      </c>
      <c r="H67" s="16">
        <v>960</v>
      </c>
      <c r="I67" s="48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0">
      <c r="A68" s="16">
        <v>66</v>
      </c>
      <c r="B68" s="36" t="s">
        <v>93</v>
      </c>
      <c r="C68" s="16" t="s">
        <v>9</v>
      </c>
      <c r="D68" s="16">
        <v>983</v>
      </c>
      <c r="E68" s="19">
        <v>33.270000000000003</v>
      </c>
      <c r="F68" s="19">
        <v>32708.15</v>
      </c>
      <c r="G68" s="16">
        <v>15</v>
      </c>
      <c r="H68" s="16">
        <v>14745</v>
      </c>
      <c r="I68" s="48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>
      <c r="A69" s="16">
        <v>67</v>
      </c>
      <c r="B69" s="26" t="s">
        <v>59</v>
      </c>
      <c r="C69" s="16" t="s">
        <v>9</v>
      </c>
      <c r="D69" s="16">
        <v>123</v>
      </c>
      <c r="E69" s="19">
        <v>9.6999999999999993</v>
      </c>
      <c r="F69" s="19">
        <v>1193.3699999999999</v>
      </c>
      <c r="G69" s="16">
        <v>5</v>
      </c>
      <c r="H69" s="16">
        <v>615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</row>
    <row r="70" spans="1:20">
      <c r="A70" s="16">
        <v>68</v>
      </c>
      <c r="B70" s="23" t="s">
        <v>214</v>
      </c>
      <c r="C70" s="16" t="s">
        <v>9</v>
      </c>
      <c r="D70" s="16">
        <v>2</v>
      </c>
      <c r="E70" s="16">
        <v>63440</v>
      </c>
      <c r="F70" s="16">
        <v>126880</v>
      </c>
      <c r="G70" s="16">
        <v>25000</v>
      </c>
      <c r="H70" s="16">
        <v>50000</v>
      </c>
      <c r="I70" s="49" t="s">
        <v>215</v>
      </c>
      <c r="J70" s="13" t="s">
        <v>216</v>
      </c>
      <c r="K70" s="13" t="s">
        <v>217</v>
      </c>
      <c r="L70" s="13" t="s">
        <v>218</v>
      </c>
      <c r="M70" s="2"/>
      <c r="N70" s="37"/>
      <c r="O70" s="37"/>
      <c r="P70" s="37"/>
      <c r="Q70" s="37"/>
      <c r="R70" s="37"/>
      <c r="S70" s="37"/>
      <c r="T70" s="37"/>
    </row>
    <row r="71" spans="1:20">
      <c r="A71" s="16">
        <v>69</v>
      </c>
      <c r="B71" s="31" t="s">
        <v>60</v>
      </c>
      <c r="C71" s="16" t="s">
        <v>9</v>
      </c>
      <c r="D71" s="16">
        <v>31</v>
      </c>
      <c r="E71" s="19">
        <v>398.51</v>
      </c>
      <c r="F71" s="19">
        <v>12353.75</v>
      </c>
      <c r="G71" s="16">
        <v>50</v>
      </c>
      <c r="H71" s="16">
        <f t="shared" ref="H71" si="4">D71*G71</f>
        <v>1550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1:20">
      <c r="A72" s="16">
        <v>70</v>
      </c>
      <c r="B72" s="29" t="s">
        <v>234</v>
      </c>
      <c r="C72" s="16" t="s">
        <v>9</v>
      </c>
      <c r="D72" s="16">
        <v>17</v>
      </c>
      <c r="E72" s="16">
        <v>1003</v>
      </c>
      <c r="F72" s="16">
        <v>17051</v>
      </c>
      <c r="G72" s="16">
        <v>500</v>
      </c>
      <c r="H72" s="16">
        <v>8500</v>
      </c>
      <c r="I72" s="49" t="s">
        <v>225</v>
      </c>
      <c r="J72" s="13" t="s">
        <v>224</v>
      </c>
      <c r="K72" s="2"/>
      <c r="L72" s="2"/>
      <c r="M72" s="2"/>
      <c r="N72" s="37"/>
      <c r="O72" s="37"/>
      <c r="P72" s="37"/>
      <c r="Q72" s="37"/>
      <c r="R72" s="37"/>
      <c r="S72" s="37"/>
      <c r="T72" s="37"/>
    </row>
    <row r="73" spans="1:20">
      <c r="A73" s="16">
        <v>71</v>
      </c>
      <c r="B73" s="24" t="s">
        <v>61</v>
      </c>
      <c r="C73" s="16" t="s">
        <v>16</v>
      </c>
      <c r="D73" s="16">
        <v>20</v>
      </c>
      <c r="E73" s="19">
        <v>230.93</v>
      </c>
      <c r="F73" s="19">
        <v>4618.6400000000003</v>
      </c>
      <c r="G73" s="16">
        <v>100</v>
      </c>
      <c r="H73" s="16">
        <v>2000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</row>
    <row r="74" spans="1:20">
      <c r="A74" s="16">
        <v>72</v>
      </c>
      <c r="B74" s="29" t="s">
        <v>235</v>
      </c>
      <c r="C74" s="16" t="s">
        <v>62</v>
      </c>
      <c r="D74" s="16">
        <v>1</v>
      </c>
      <c r="E74" s="19">
        <v>28928.47</v>
      </c>
      <c r="F74" s="19">
        <v>28928.47</v>
      </c>
      <c r="G74" s="16">
        <v>10000</v>
      </c>
      <c r="H74" s="16">
        <v>10000</v>
      </c>
      <c r="I74" s="49" t="s">
        <v>227</v>
      </c>
      <c r="J74" s="13" t="s">
        <v>150</v>
      </c>
      <c r="K74" s="13" t="s">
        <v>226</v>
      </c>
      <c r="L74" s="13" t="s">
        <v>228</v>
      </c>
      <c r="M74" s="2"/>
      <c r="N74" s="37"/>
      <c r="O74" s="37"/>
      <c r="P74" s="37"/>
      <c r="Q74" s="37"/>
      <c r="R74" s="37"/>
      <c r="S74" s="37"/>
      <c r="T74" s="37"/>
    </row>
    <row r="75" spans="1:20">
      <c r="A75" s="16">
        <v>73</v>
      </c>
      <c r="B75" s="29" t="s">
        <v>98</v>
      </c>
      <c r="C75" s="16" t="s">
        <v>9</v>
      </c>
      <c r="D75" s="16">
        <v>1</v>
      </c>
      <c r="E75" s="16">
        <v>65000</v>
      </c>
      <c r="F75" s="16">
        <v>65000</v>
      </c>
      <c r="G75" s="16">
        <v>25000</v>
      </c>
      <c r="H75" s="16">
        <v>25000</v>
      </c>
      <c r="I75" s="49" t="s">
        <v>151</v>
      </c>
      <c r="J75" s="13" t="s">
        <v>153</v>
      </c>
      <c r="K75" s="13" t="s">
        <v>152</v>
      </c>
      <c r="L75" s="2"/>
      <c r="M75" s="2"/>
      <c r="N75" s="37"/>
      <c r="O75" s="37"/>
      <c r="P75" s="37"/>
      <c r="Q75" s="37"/>
      <c r="R75" s="37"/>
      <c r="S75" s="37"/>
      <c r="T75" s="37"/>
    </row>
    <row r="76" spans="1:20">
      <c r="A76" s="16">
        <v>74</v>
      </c>
      <c r="B76" s="29" t="s">
        <v>99</v>
      </c>
      <c r="C76" s="16" t="s">
        <v>9</v>
      </c>
      <c r="D76" s="16">
        <v>1</v>
      </c>
      <c r="E76" s="38">
        <v>105000</v>
      </c>
      <c r="F76" s="38">
        <v>105000</v>
      </c>
      <c r="G76" s="16">
        <v>40000</v>
      </c>
      <c r="H76" s="16">
        <v>40000</v>
      </c>
      <c r="I76" s="49">
        <v>100000</v>
      </c>
      <c r="J76" s="37" t="s">
        <v>242</v>
      </c>
      <c r="K76" s="37" t="s">
        <v>243</v>
      </c>
      <c r="L76" s="37"/>
      <c r="M76" s="37"/>
      <c r="N76" s="37"/>
      <c r="O76" s="37"/>
      <c r="P76" s="37"/>
      <c r="Q76" s="37"/>
      <c r="R76" s="37"/>
      <c r="S76" s="37"/>
      <c r="T76" s="37"/>
    </row>
    <row r="77" spans="1:20">
      <c r="A77" s="16">
        <v>75</v>
      </c>
      <c r="B77" s="31" t="s">
        <v>64</v>
      </c>
      <c r="C77" s="16" t="s">
        <v>9</v>
      </c>
      <c r="D77" s="16">
        <v>400</v>
      </c>
      <c r="E77" s="19">
        <v>600</v>
      </c>
      <c r="F77" s="19">
        <v>240000</v>
      </c>
      <c r="G77" s="16">
        <v>100</v>
      </c>
      <c r="H77" s="16">
        <f t="shared" ref="H77:H78" si="5">D77*G77</f>
        <v>40000</v>
      </c>
      <c r="I77" s="48" t="s">
        <v>271</v>
      </c>
      <c r="J77" s="59" t="s">
        <v>268</v>
      </c>
      <c r="K77" s="59" t="s">
        <v>267</v>
      </c>
      <c r="L77" s="59" t="s">
        <v>269</v>
      </c>
      <c r="M77" s="37"/>
      <c r="N77" s="37"/>
      <c r="O77" s="37"/>
      <c r="P77" s="37"/>
      <c r="Q77" s="37"/>
      <c r="R77" s="37"/>
      <c r="S77" s="37"/>
      <c r="T77" s="37"/>
    </row>
    <row r="78" spans="1:20">
      <c r="A78" s="16">
        <v>76</v>
      </c>
      <c r="B78" s="31" t="s">
        <v>65</v>
      </c>
      <c r="C78" s="16" t="s">
        <v>9</v>
      </c>
      <c r="D78" s="16">
        <v>300</v>
      </c>
      <c r="E78" s="19">
        <v>600</v>
      </c>
      <c r="F78" s="19">
        <v>8485.32</v>
      </c>
      <c r="G78" s="16">
        <v>100</v>
      </c>
      <c r="H78" s="16">
        <f t="shared" si="5"/>
        <v>30000</v>
      </c>
      <c r="I78" s="48"/>
      <c r="J78" s="37"/>
      <c r="K78" s="37"/>
      <c r="L78" s="59" t="s">
        <v>270</v>
      </c>
      <c r="M78" s="37"/>
      <c r="N78" s="37"/>
      <c r="O78" s="37"/>
      <c r="P78" s="37"/>
      <c r="Q78" s="37"/>
      <c r="R78" s="37"/>
      <c r="S78" s="37"/>
      <c r="T78" s="37"/>
    </row>
    <row r="79" spans="1:20">
      <c r="A79" s="16">
        <v>77</v>
      </c>
      <c r="B79" s="29" t="s">
        <v>66</v>
      </c>
      <c r="C79" s="16" t="s">
        <v>9</v>
      </c>
      <c r="D79" s="16">
        <v>20</v>
      </c>
      <c r="E79" s="19">
        <v>247.98</v>
      </c>
      <c r="F79" s="19">
        <v>4959.55</v>
      </c>
      <c r="G79" s="16">
        <v>100</v>
      </c>
      <c r="H79" s="16">
        <v>2000</v>
      </c>
      <c r="J79" s="37"/>
      <c r="K79" s="59" t="s">
        <v>266</v>
      </c>
      <c r="L79" s="59" t="s">
        <v>265</v>
      </c>
      <c r="M79" s="37"/>
      <c r="N79" s="37"/>
      <c r="O79" s="37"/>
      <c r="P79" s="37"/>
      <c r="Q79" s="37"/>
      <c r="R79" s="37"/>
      <c r="S79" s="37"/>
      <c r="T79" s="37"/>
    </row>
    <row r="80" spans="1:20">
      <c r="A80" s="16">
        <v>78</v>
      </c>
      <c r="B80" s="45" t="s">
        <v>67</v>
      </c>
      <c r="C80" s="16" t="s">
        <v>9</v>
      </c>
      <c r="D80" s="16">
        <v>12</v>
      </c>
      <c r="E80" s="19">
        <v>183.73</v>
      </c>
      <c r="F80" s="19">
        <v>2204.81</v>
      </c>
      <c r="G80" s="16">
        <v>90</v>
      </c>
      <c r="H80" s="16">
        <v>1080</v>
      </c>
      <c r="I80" s="49" t="s">
        <v>192</v>
      </c>
      <c r="J80" s="13" t="s">
        <v>193</v>
      </c>
      <c r="K80" s="13" t="s">
        <v>194</v>
      </c>
      <c r="L80" s="13" t="s">
        <v>195</v>
      </c>
      <c r="M80" s="2"/>
      <c r="N80" s="37"/>
      <c r="O80" s="37"/>
      <c r="P80" s="37"/>
      <c r="Q80" s="37"/>
      <c r="R80" s="37"/>
      <c r="S80" s="37"/>
      <c r="T80" s="37"/>
    </row>
    <row r="81" spans="1:20">
      <c r="A81" s="16">
        <v>79</v>
      </c>
      <c r="B81" s="33" t="s">
        <v>68</v>
      </c>
      <c r="C81" s="16" t="s">
        <v>62</v>
      </c>
      <c r="D81" s="16">
        <v>4351</v>
      </c>
      <c r="E81" s="16">
        <v>268</v>
      </c>
      <c r="F81" s="16">
        <v>1166068</v>
      </c>
      <c r="G81" s="16">
        <v>100</v>
      </c>
      <c r="H81" s="16">
        <v>435100</v>
      </c>
      <c r="I81" s="49" t="s">
        <v>175</v>
      </c>
      <c r="J81" s="13" t="s">
        <v>176</v>
      </c>
      <c r="K81" s="13" t="s">
        <v>177</v>
      </c>
      <c r="L81" s="13" t="s">
        <v>178</v>
      </c>
      <c r="M81" s="2"/>
      <c r="N81" s="2"/>
      <c r="O81" s="2"/>
      <c r="P81" s="2"/>
      <c r="Q81" s="2"/>
      <c r="R81" s="2"/>
      <c r="S81" s="2"/>
      <c r="T81" s="37"/>
    </row>
    <row r="82" spans="1:20">
      <c r="A82" s="16">
        <v>80</v>
      </c>
      <c r="B82" s="33" t="s">
        <v>69</v>
      </c>
      <c r="C82" s="16" t="s">
        <v>62</v>
      </c>
      <c r="D82" s="16">
        <v>1378</v>
      </c>
      <c r="E82" s="16">
        <v>250</v>
      </c>
      <c r="F82" s="16">
        <v>344500</v>
      </c>
      <c r="G82" s="16">
        <v>70</v>
      </c>
      <c r="H82" s="16">
        <v>96460</v>
      </c>
      <c r="I82" s="49">
        <v>250</v>
      </c>
      <c r="J82" s="13" t="s">
        <v>179</v>
      </c>
      <c r="K82" s="2"/>
      <c r="L82" s="2"/>
      <c r="M82" s="2"/>
      <c r="N82" s="2"/>
      <c r="O82" s="2"/>
      <c r="P82" s="2"/>
      <c r="Q82" s="2"/>
      <c r="R82" s="2"/>
      <c r="S82" s="2"/>
      <c r="T82" s="37"/>
    </row>
    <row r="83" spans="1:20">
      <c r="A83" s="16">
        <v>81</v>
      </c>
      <c r="B83" s="29" t="s">
        <v>240</v>
      </c>
      <c r="C83" s="16" t="s">
        <v>13</v>
      </c>
      <c r="D83" s="16">
        <v>30</v>
      </c>
      <c r="E83" s="19">
        <v>72.7</v>
      </c>
      <c r="F83" s="19">
        <v>2183.11</v>
      </c>
      <c r="G83" s="16">
        <v>1000</v>
      </c>
      <c r="H83" s="16">
        <v>1000</v>
      </c>
      <c r="I83" s="53" t="s">
        <v>155</v>
      </c>
      <c r="J83" s="13" t="s">
        <v>156</v>
      </c>
      <c r="K83" s="13" t="s">
        <v>157</v>
      </c>
      <c r="L83" s="2"/>
      <c r="M83" s="2"/>
      <c r="N83" s="2"/>
      <c r="O83" s="2"/>
      <c r="P83" s="2"/>
      <c r="Q83" s="2"/>
      <c r="R83" s="2"/>
      <c r="S83" s="2"/>
      <c r="T83" s="37"/>
    </row>
    <row r="84" spans="1:20">
      <c r="A84" s="16">
        <v>82</v>
      </c>
      <c r="B84" s="35" t="s">
        <v>108</v>
      </c>
      <c r="C84" s="16" t="s">
        <v>70</v>
      </c>
      <c r="D84" s="20"/>
      <c r="E84" s="19">
        <v>114.93</v>
      </c>
      <c r="F84" s="19">
        <v>2229.67</v>
      </c>
      <c r="G84" s="16">
        <v>50</v>
      </c>
      <c r="H84" s="16">
        <v>970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37"/>
    </row>
    <row r="85" spans="1:20">
      <c r="A85" s="16">
        <v>83</v>
      </c>
      <c r="B85" s="29" t="s">
        <v>236</v>
      </c>
      <c r="C85" s="16" t="s">
        <v>9</v>
      </c>
      <c r="D85" s="16">
        <v>10</v>
      </c>
      <c r="E85" s="19">
        <v>1829.76</v>
      </c>
      <c r="F85" s="19" t="s">
        <v>71</v>
      </c>
      <c r="G85" s="16">
        <v>900</v>
      </c>
      <c r="H85" s="16">
        <v>9000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37"/>
    </row>
    <row r="86" spans="1:20">
      <c r="A86" s="16">
        <v>84</v>
      </c>
      <c r="B86" s="30" t="s">
        <v>100</v>
      </c>
      <c r="C86" s="16" t="s">
        <v>9</v>
      </c>
      <c r="D86" s="16">
        <v>1</v>
      </c>
      <c r="E86" s="19">
        <v>7167.83</v>
      </c>
      <c r="F86" s="19">
        <v>7167.83</v>
      </c>
      <c r="G86" s="16">
        <v>3500</v>
      </c>
      <c r="H86" s="16">
        <v>3500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37"/>
    </row>
    <row r="87" spans="1:20">
      <c r="A87" s="16">
        <v>85</v>
      </c>
      <c r="B87" s="23" t="s">
        <v>72</v>
      </c>
      <c r="C87" s="16" t="s">
        <v>9</v>
      </c>
      <c r="D87" s="16">
        <v>1</v>
      </c>
      <c r="E87" s="19">
        <v>776.25</v>
      </c>
      <c r="F87" s="19">
        <v>776.25</v>
      </c>
      <c r="G87" s="16">
        <v>300</v>
      </c>
      <c r="H87" s="21">
        <v>300</v>
      </c>
      <c r="J87" s="2"/>
      <c r="K87" s="2"/>
      <c r="L87" s="2"/>
      <c r="M87" s="2"/>
      <c r="N87" s="2"/>
      <c r="O87" s="2"/>
      <c r="P87" s="2"/>
      <c r="Q87" s="2"/>
      <c r="R87" s="2"/>
      <c r="S87" s="37"/>
      <c r="T87" s="37"/>
    </row>
    <row r="88" spans="1:20">
      <c r="A88" s="16">
        <v>86</v>
      </c>
      <c r="B88" s="23" t="s">
        <v>73</v>
      </c>
      <c r="C88" s="16" t="s">
        <v>9</v>
      </c>
      <c r="D88" s="16"/>
      <c r="E88" s="19"/>
      <c r="F88" s="19"/>
      <c r="G88" s="16"/>
      <c r="H88" s="16"/>
      <c r="J88" s="2"/>
      <c r="K88" s="2"/>
      <c r="L88" s="2"/>
      <c r="M88" s="2"/>
      <c r="N88" s="2"/>
      <c r="O88" s="2"/>
      <c r="P88" s="2"/>
      <c r="Q88" s="2"/>
      <c r="R88" s="2"/>
      <c r="S88" s="2"/>
      <c r="T88" s="37"/>
    </row>
    <row r="89" spans="1:20">
      <c r="A89" s="16">
        <v>87</v>
      </c>
      <c r="B89" s="23" t="s">
        <v>74</v>
      </c>
      <c r="C89" s="16" t="s">
        <v>9</v>
      </c>
      <c r="D89" s="16">
        <v>1</v>
      </c>
      <c r="E89" s="19">
        <v>231.27</v>
      </c>
      <c r="F89" s="19">
        <v>231.27</v>
      </c>
      <c r="G89" s="16">
        <v>100</v>
      </c>
      <c r="H89" s="16">
        <v>100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37"/>
    </row>
    <row r="90" spans="1:20">
      <c r="A90" s="16">
        <v>88</v>
      </c>
      <c r="B90" s="23" t="s">
        <v>75</v>
      </c>
      <c r="C90" s="16" t="s">
        <v>9</v>
      </c>
      <c r="D90" s="16">
        <v>1</v>
      </c>
      <c r="E90" s="19">
        <v>263.08</v>
      </c>
      <c r="F90" s="19">
        <v>263.08</v>
      </c>
      <c r="G90" s="16">
        <v>200</v>
      </c>
      <c r="H90" s="16">
        <v>200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37"/>
    </row>
    <row r="91" spans="1:20">
      <c r="A91" s="16">
        <v>89</v>
      </c>
      <c r="B91" s="23" t="s">
        <v>77</v>
      </c>
      <c r="C91" s="16" t="s">
        <v>9</v>
      </c>
      <c r="D91" s="16">
        <v>2</v>
      </c>
      <c r="E91" s="19">
        <v>681.59</v>
      </c>
      <c r="F91" s="19">
        <v>1363.18</v>
      </c>
      <c r="G91" s="16">
        <v>250</v>
      </c>
      <c r="H91" s="16">
        <v>500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37"/>
    </row>
    <row r="92" spans="1:20">
      <c r="A92" s="16">
        <v>90</v>
      </c>
      <c r="B92" s="23" t="s">
        <v>101</v>
      </c>
      <c r="C92" s="16" t="s">
        <v>9</v>
      </c>
      <c r="D92" s="16">
        <v>2</v>
      </c>
      <c r="E92" s="19">
        <v>8710.3700000000008</v>
      </c>
      <c r="F92" s="19" t="s">
        <v>104</v>
      </c>
      <c r="G92" s="16">
        <v>3000</v>
      </c>
      <c r="H92" s="16">
        <v>6000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37"/>
    </row>
    <row r="93" spans="1:20">
      <c r="A93" s="16">
        <v>91</v>
      </c>
      <c r="B93" s="23" t="s">
        <v>76</v>
      </c>
      <c r="C93" s="16" t="s">
        <v>9</v>
      </c>
      <c r="D93" s="16">
        <v>4</v>
      </c>
      <c r="E93" s="19">
        <v>235.9</v>
      </c>
      <c r="F93" s="19">
        <v>943.6</v>
      </c>
      <c r="G93" s="16">
        <v>150</v>
      </c>
      <c r="H93" s="16">
        <v>600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37"/>
    </row>
    <row r="94" spans="1:20">
      <c r="A94" s="16">
        <v>92</v>
      </c>
      <c r="B94" s="23" t="s">
        <v>78</v>
      </c>
      <c r="C94" s="16" t="s">
        <v>9</v>
      </c>
      <c r="D94" s="16">
        <v>10</v>
      </c>
      <c r="E94" s="19">
        <v>790</v>
      </c>
      <c r="F94" s="19">
        <v>7900</v>
      </c>
      <c r="G94" s="16">
        <v>290</v>
      </c>
      <c r="H94" s="16">
        <v>2900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37"/>
    </row>
    <row r="95" spans="1:20">
      <c r="A95" s="16">
        <v>93</v>
      </c>
      <c r="B95" s="24" t="s">
        <v>107</v>
      </c>
      <c r="C95" s="16" t="s">
        <v>9</v>
      </c>
      <c r="D95" s="16">
        <v>3</v>
      </c>
      <c r="E95" s="19">
        <v>311.88</v>
      </c>
      <c r="F95" s="19">
        <v>935.63</v>
      </c>
      <c r="G95" s="16">
        <v>150</v>
      </c>
      <c r="H95" s="16">
        <v>450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37"/>
    </row>
    <row r="96" spans="1:20">
      <c r="A96" s="16">
        <v>94</v>
      </c>
      <c r="B96" s="24" t="s">
        <v>79</v>
      </c>
      <c r="C96" s="16" t="s">
        <v>9</v>
      </c>
      <c r="D96" s="16">
        <v>17</v>
      </c>
      <c r="E96" s="19">
        <v>376.05</v>
      </c>
      <c r="F96" s="19">
        <v>6392.83</v>
      </c>
      <c r="G96" s="16">
        <v>150</v>
      </c>
      <c r="H96" s="16">
        <v>2550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37"/>
    </row>
    <row r="97" spans="1:20">
      <c r="A97" s="16">
        <v>95</v>
      </c>
      <c r="B97" s="24" t="s">
        <v>80</v>
      </c>
      <c r="C97" s="16" t="s">
        <v>9</v>
      </c>
      <c r="D97" s="16">
        <v>3</v>
      </c>
      <c r="E97" s="19">
        <v>416.23</v>
      </c>
      <c r="F97" s="19">
        <v>1248.68</v>
      </c>
      <c r="G97" s="16">
        <v>170</v>
      </c>
      <c r="H97" s="16">
        <v>510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37"/>
    </row>
    <row r="98" spans="1:20">
      <c r="A98" s="16">
        <v>96</v>
      </c>
      <c r="B98" s="24" t="s">
        <v>81</v>
      </c>
      <c r="C98" s="16" t="s">
        <v>9</v>
      </c>
      <c r="D98" s="16">
        <v>50</v>
      </c>
      <c r="E98" s="19">
        <v>255.58</v>
      </c>
      <c r="F98" s="19">
        <v>12778.82</v>
      </c>
      <c r="G98" s="16">
        <v>150</v>
      </c>
      <c r="H98" s="16">
        <v>7500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37"/>
    </row>
    <row r="99" spans="1:20">
      <c r="A99" s="16">
        <v>97</v>
      </c>
      <c r="B99" s="29" t="s">
        <v>106</v>
      </c>
      <c r="C99" s="16" t="s">
        <v>9</v>
      </c>
      <c r="D99" s="16">
        <v>1</v>
      </c>
      <c r="E99" s="19">
        <v>14722.18</v>
      </c>
      <c r="F99" s="19">
        <v>14722.18</v>
      </c>
      <c r="G99" s="16">
        <v>7000</v>
      </c>
      <c r="H99" s="16">
        <v>7000</v>
      </c>
      <c r="I99" s="49">
        <v>9600</v>
      </c>
      <c r="J99" s="13" t="s">
        <v>159</v>
      </c>
      <c r="K99" s="2"/>
      <c r="L99" s="2"/>
      <c r="M99" s="2"/>
      <c r="N99" s="2"/>
      <c r="O99" s="2"/>
      <c r="P99" s="2"/>
      <c r="Q99" s="2"/>
      <c r="R99" s="2"/>
      <c r="S99" s="2"/>
      <c r="T99" s="37"/>
    </row>
    <row r="100" spans="1:20">
      <c r="A100" s="16">
        <v>98</v>
      </c>
      <c r="B100" s="29" t="s">
        <v>82</v>
      </c>
      <c r="C100" s="16" t="s">
        <v>105</v>
      </c>
      <c r="D100" s="1">
        <v>39</v>
      </c>
      <c r="E100" s="16">
        <v>55</v>
      </c>
      <c r="F100" s="16">
        <v>2145</v>
      </c>
      <c r="G100" s="16">
        <v>100</v>
      </c>
      <c r="H100" s="16">
        <v>2145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7"/>
    </row>
    <row r="101" spans="1:20">
      <c r="A101" s="16">
        <v>99</v>
      </c>
      <c r="B101" s="29" t="s">
        <v>83</v>
      </c>
      <c r="C101" s="16" t="s">
        <v>105</v>
      </c>
      <c r="D101" s="16">
        <v>17</v>
      </c>
      <c r="E101" s="16">
        <v>260</v>
      </c>
      <c r="F101" s="16">
        <v>4420</v>
      </c>
      <c r="G101" s="16">
        <v>100</v>
      </c>
      <c r="H101" s="16">
        <v>1700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7"/>
    </row>
    <row r="102" spans="1:20">
      <c r="A102" s="16">
        <v>100</v>
      </c>
      <c r="B102" s="29" t="s">
        <v>84</v>
      </c>
      <c r="C102" s="16" t="s">
        <v>105</v>
      </c>
      <c r="D102" s="16">
        <v>46</v>
      </c>
      <c r="E102" s="16">
        <v>260</v>
      </c>
      <c r="F102" s="16">
        <v>11960</v>
      </c>
      <c r="G102" s="16">
        <v>100</v>
      </c>
      <c r="H102" s="16">
        <v>4600</v>
      </c>
      <c r="I102" s="49" t="s">
        <v>160</v>
      </c>
      <c r="J102" s="13" t="s">
        <v>161</v>
      </c>
      <c r="K102" s="13" t="s">
        <v>162</v>
      </c>
      <c r="L102" s="2"/>
      <c r="M102" s="2"/>
      <c r="N102" s="2"/>
      <c r="O102" s="2"/>
      <c r="P102" s="2"/>
      <c r="Q102" s="2"/>
      <c r="R102" s="2"/>
      <c r="S102" s="2"/>
      <c r="T102" s="37"/>
    </row>
    <row r="103" spans="1:20">
      <c r="A103" s="16">
        <v>101</v>
      </c>
      <c r="B103" s="28" t="s">
        <v>85</v>
      </c>
      <c r="C103" s="16" t="s">
        <v>9</v>
      </c>
      <c r="D103" s="16">
        <v>10</v>
      </c>
      <c r="E103" s="16">
        <v>128.57</v>
      </c>
      <c r="F103" s="16">
        <v>1285.7</v>
      </c>
      <c r="G103" s="16">
        <v>100</v>
      </c>
      <c r="H103" s="16">
        <v>1000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37"/>
    </row>
    <row r="104" spans="1:20">
      <c r="A104" s="16">
        <v>102</v>
      </c>
      <c r="B104" s="23" t="s">
        <v>272</v>
      </c>
      <c r="C104" s="16" t="s">
        <v>9</v>
      </c>
      <c r="D104" s="16">
        <v>2</v>
      </c>
      <c r="E104" s="19">
        <v>4672.53</v>
      </c>
      <c r="F104" s="19">
        <v>9345.0499999999993</v>
      </c>
      <c r="G104" s="16">
        <v>2500</v>
      </c>
      <c r="H104" s="16">
        <v>5000</v>
      </c>
      <c r="J104" s="13" t="s">
        <v>257</v>
      </c>
      <c r="K104" s="13" t="s">
        <v>256</v>
      </c>
      <c r="L104" s="13" t="s">
        <v>256</v>
      </c>
      <c r="M104" s="2"/>
      <c r="N104" s="2"/>
      <c r="O104" s="2"/>
      <c r="P104" s="2"/>
      <c r="Q104" s="2"/>
      <c r="R104" s="2"/>
      <c r="S104" s="2"/>
      <c r="T104" s="37"/>
    </row>
    <row r="105" spans="1:20">
      <c r="A105" s="16">
        <v>103</v>
      </c>
      <c r="B105" s="31" t="s">
        <v>86</v>
      </c>
      <c r="C105" s="16" t="s">
        <v>13</v>
      </c>
      <c r="D105" s="16">
        <v>750</v>
      </c>
      <c r="E105" s="19">
        <v>7.58</v>
      </c>
      <c r="F105" s="19">
        <v>5685</v>
      </c>
      <c r="G105" s="16">
        <v>10</v>
      </c>
      <c r="H105" s="16">
        <f t="shared" ref="H105:H106" si="6">D105*G105</f>
        <v>7500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7"/>
    </row>
    <row r="106" spans="1:20">
      <c r="A106" s="16">
        <v>104</v>
      </c>
      <c r="B106" s="31" t="s">
        <v>87</v>
      </c>
      <c r="C106" s="16" t="s">
        <v>13</v>
      </c>
      <c r="D106" s="16">
        <v>544</v>
      </c>
      <c r="E106" s="19">
        <v>29.87</v>
      </c>
      <c r="F106" s="19">
        <v>16246.61</v>
      </c>
      <c r="G106" s="16">
        <v>10</v>
      </c>
      <c r="H106" s="16">
        <f t="shared" si="6"/>
        <v>5440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37"/>
    </row>
    <row r="107" spans="1:20">
      <c r="A107" s="16">
        <v>105</v>
      </c>
      <c r="B107" s="34" t="s">
        <v>200</v>
      </c>
      <c r="C107" s="16" t="s">
        <v>13</v>
      </c>
      <c r="D107" s="16">
        <v>3150</v>
      </c>
      <c r="E107" s="16">
        <v>37</v>
      </c>
      <c r="F107" s="16">
        <v>116550</v>
      </c>
      <c r="G107" s="16">
        <v>13</v>
      </c>
      <c r="H107" s="16">
        <v>40950</v>
      </c>
      <c r="I107" s="49" t="s">
        <v>201</v>
      </c>
      <c r="J107" s="13" t="s">
        <v>202</v>
      </c>
      <c r="K107" s="13" t="s">
        <v>203</v>
      </c>
      <c r="L107" s="13" t="s">
        <v>204</v>
      </c>
      <c r="M107" s="2"/>
      <c r="N107" s="2"/>
      <c r="O107" s="2"/>
      <c r="P107" s="2"/>
      <c r="Q107" s="2"/>
      <c r="R107" s="2"/>
      <c r="S107" s="2"/>
      <c r="T107" s="37"/>
    </row>
    <row r="108" spans="1:20">
      <c r="A108" s="16">
        <v>106</v>
      </c>
      <c r="B108" s="29" t="s">
        <v>102</v>
      </c>
      <c r="C108" s="16" t="s">
        <v>9</v>
      </c>
      <c r="D108" s="16">
        <v>1</v>
      </c>
      <c r="E108" s="19">
        <v>21624</v>
      </c>
      <c r="F108" s="19">
        <v>21624</v>
      </c>
      <c r="G108" s="16">
        <v>5000</v>
      </c>
      <c r="H108" s="16">
        <v>5000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7"/>
    </row>
    <row r="109" spans="1:20">
      <c r="A109" s="16">
        <v>107</v>
      </c>
      <c r="B109" s="29" t="s">
        <v>88</v>
      </c>
      <c r="C109" s="16" t="s">
        <v>13</v>
      </c>
      <c r="D109" s="16">
        <v>56</v>
      </c>
      <c r="E109" s="19">
        <v>37.39</v>
      </c>
      <c r="F109" s="19">
        <v>2093.59</v>
      </c>
      <c r="G109" s="16">
        <v>10</v>
      </c>
      <c r="H109" s="16">
        <v>560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7"/>
    </row>
    <row r="110" spans="1:20">
      <c r="A110" s="16">
        <v>108</v>
      </c>
      <c r="B110" s="29" t="s">
        <v>89</v>
      </c>
      <c r="C110" s="16" t="s">
        <v>9</v>
      </c>
      <c r="D110" s="16">
        <v>1</v>
      </c>
      <c r="E110" s="19">
        <v>1500</v>
      </c>
      <c r="F110" s="19">
        <v>1500</v>
      </c>
      <c r="G110" s="16">
        <v>10000</v>
      </c>
      <c r="H110" s="16">
        <v>10000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7"/>
    </row>
    <row r="111" spans="1:20" s="6" customFormat="1">
      <c r="A111" s="16">
        <v>109</v>
      </c>
      <c r="B111" s="28" t="s">
        <v>90</v>
      </c>
      <c r="C111" s="19" t="s">
        <v>9</v>
      </c>
      <c r="D111" s="19">
        <v>2</v>
      </c>
      <c r="E111" s="19">
        <v>10750</v>
      </c>
      <c r="F111" s="19">
        <v>21500</v>
      </c>
      <c r="G111" s="38">
        <v>5000</v>
      </c>
      <c r="H111" s="16">
        <v>10000</v>
      </c>
      <c r="I111" s="4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6"/>
    </row>
    <row r="112" spans="1:20" s="6" customFormat="1">
      <c r="A112" s="16">
        <v>110</v>
      </c>
      <c r="B112" s="27" t="s">
        <v>91</v>
      </c>
      <c r="C112" s="38" t="s">
        <v>13</v>
      </c>
      <c r="D112" s="38" t="s">
        <v>92</v>
      </c>
      <c r="E112" s="38">
        <v>381.22</v>
      </c>
      <c r="F112" s="38">
        <v>41960.7</v>
      </c>
      <c r="G112" s="38">
        <v>250</v>
      </c>
      <c r="H112" s="38">
        <v>27517</v>
      </c>
      <c r="I112" s="48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6"/>
    </row>
    <row r="113" spans="1:20" s="9" customFormat="1">
      <c r="A113" s="16">
        <v>111</v>
      </c>
      <c r="B113" s="30" t="s">
        <v>274</v>
      </c>
      <c r="C113" s="38" t="s">
        <v>9</v>
      </c>
      <c r="D113" s="38">
        <v>167</v>
      </c>
      <c r="E113" s="38">
        <v>600</v>
      </c>
      <c r="F113" s="38">
        <v>75150</v>
      </c>
      <c r="G113" s="38">
        <v>200</v>
      </c>
      <c r="H113" s="38">
        <v>33400</v>
      </c>
      <c r="I113" s="54">
        <v>2000</v>
      </c>
      <c r="J113" s="13" t="s">
        <v>276</v>
      </c>
      <c r="K113" s="13" t="s">
        <v>275</v>
      </c>
      <c r="L113" s="13" t="s">
        <v>273</v>
      </c>
      <c r="M113" s="8"/>
      <c r="N113" s="8"/>
      <c r="O113" s="8"/>
      <c r="P113" s="8"/>
      <c r="Q113" s="8"/>
      <c r="R113" s="8"/>
      <c r="S113" s="8"/>
      <c r="T113" s="57"/>
    </row>
    <row r="114" spans="1:20">
      <c r="A114" s="16">
        <v>112</v>
      </c>
      <c r="B114" s="17"/>
      <c r="C114" s="16"/>
      <c r="D114" s="16"/>
      <c r="E114" s="16"/>
      <c r="F114" s="16"/>
      <c r="G114" s="16"/>
      <c r="H114" s="16">
        <f>SUM(H3:H113)</f>
        <v>1902268</v>
      </c>
      <c r="J114" s="2"/>
      <c r="K114" s="13" t="s">
        <v>277</v>
      </c>
      <c r="L114" s="2"/>
      <c r="M114" s="2"/>
      <c r="N114" s="2"/>
      <c r="O114" s="2"/>
      <c r="P114" s="2"/>
      <c r="Q114" s="2"/>
      <c r="R114" s="2"/>
      <c r="S114" s="2"/>
      <c r="T114" s="37"/>
    </row>
    <row r="115" spans="1:20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7"/>
    </row>
    <row r="116" spans="1:20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7"/>
    </row>
    <row r="117" spans="1:20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7"/>
    </row>
    <row r="118" spans="1:20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7"/>
    </row>
    <row r="119" spans="1:20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7"/>
    </row>
    <row r="120" spans="1:20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7"/>
    </row>
    <row r="121" spans="1:20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7"/>
    </row>
    <row r="122" spans="1:20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7"/>
    </row>
    <row r="123" spans="1:20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7"/>
    </row>
    <row r="124" spans="1:20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7"/>
    </row>
    <row r="125" spans="1:20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7"/>
    </row>
    <row r="126" spans="1:20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7"/>
    </row>
    <row r="127" spans="1:20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7"/>
    </row>
    <row r="128" spans="1:20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7"/>
    </row>
    <row r="129" spans="10:20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7"/>
    </row>
    <row r="130" spans="10:20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7"/>
    </row>
    <row r="131" spans="10:20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7"/>
    </row>
    <row r="132" spans="10:20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7"/>
    </row>
    <row r="133" spans="10:20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7"/>
    </row>
    <row r="134" spans="10:20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7"/>
    </row>
    <row r="135" spans="10:20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7"/>
    </row>
    <row r="136" spans="10:20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7"/>
    </row>
    <row r="137" spans="10:20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7"/>
    </row>
    <row r="138" spans="10:20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7"/>
    </row>
    <row r="139" spans="10:20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7"/>
    </row>
    <row r="140" spans="10:20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7"/>
    </row>
    <row r="141" spans="10:20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7"/>
    </row>
    <row r="142" spans="10:20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7"/>
    </row>
    <row r="143" spans="10:20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37"/>
    </row>
    <row r="144" spans="10:20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37"/>
    </row>
    <row r="145" spans="10:20"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37"/>
    </row>
    <row r="146" spans="10:20"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37"/>
    </row>
    <row r="147" spans="10:20"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37"/>
    </row>
    <row r="148" spans="10:20"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37"/>
    </row>
    <row r="149" spans="10:20"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37"/>
    </row>
    <row r="150" spans="10:20"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37"/>
    </row>
    <row r="151" spans="10:20"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37"/>
    </row>
    <row r="152" spans="10:20"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37"/>
    </row>
    <row r="153" spans="10:20"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37"/>
    </row>
    <row r="154" spans="10:20"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37"/>
    </row>
    <row r="155" spans="10:20"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37"/>
    </row>
    <row r="156" spans="10:20"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37"/>
    </row>
    <row r="157" spans="10:20"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37"/>
    </row>
    <row r="158" spans="10:20"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37"/>
    </row>
    <row r="159" spans="10:20"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37"/>
    </row>
    <row r="160" spans="10:20"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37"/>
    </row>
    <row r="161" spans="10:20"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37"/>
    </row>
    <row r="162" spans="10:20"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37"/>
    </row>
    <row r="163" spans="10:20"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37"/>
    </row>
    <row r="164" spans="10:20"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37"/>
    </row>
    <row r="165" spans="10:20"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37"/>
    </row>
    <row r="166" spans="10:20"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37"/>
    </row>
    <row r="167" spans="10:20"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37"/>
    </row>
    <row r="168" spans="10:20"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37"/>
    </row>
    <row r="169" spans="10:20"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37"/>
    </row>
    <row r="170" spans="10:20"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37"/>
    </row>
    <row r="171" spans="10:20"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37"/>
    </row>
    <row r="172" spans="10:20"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37"/>
    </row>
  </sheetData>
  <mergeCells count="2">
    <mergeCell ref="A1:H1"/>
    <mergeCell ref="I33:I37"/>
  </mergeCells>
  <hyperlinks>
    <hyperlink ref="K5" r:id="rId1"/>
    <hyperlink ref="J5" r:id="rId2"/>
    <hyperlink ref="L13" r:id="rId3"/>
    <hyperlink ref="K13" r:id="rId4"/>
    <hyperlink ref="J13" r:id="rId5"/>
    <hyperlink ref="L15" r:id="rId6"/>
    <hyperlink ref="K15" r:id="rId7"/>
    <hyperlink ref="J15" r:id="rId8"/>
    <hyperlink ref="L16" r:id="rId9"/>
    <hyperlink ref="K16" r:id="rId10"/>
    <hyperlink ref="J16" r:id="rId11"/>
    <hyperlink ref="L19" r:id="rId12"/>
    <hyperlink ref="K19" r:id="rId13"/>
    <hyperlink ref="J19" r:id="rId14"/>
    <hyperlink ref="L22" r:id="rId15"/>
    <hyperlink ref="K22" r:id="rId16"/>
    <hyperlink ref="J22" r:id="rId17"/>
    <hyperlink ref="L23" r:id="rId18"/>
    <hyperlink ref="K24" r:id="rId19"/>
    <hyperlink ref="J24" r:id="rId20"/>
    <hyperlink ref="L28" r:id="rId21"/>
    <hyperlink ref="K28" r:id="rId22"/>
    <hyperlink ref="J28" r:id="rId23"/>
    <hyperlink ref="L29" r:id="rId24"/>
    <hyperlink ref="K29" r:id="rId25"/>
    <hyperlink ref="J29" r:id="rId26"/>
    <hyperlink ref="J30" r:id="rId27" location=".V36OvfmLRQI"/>
    <hyperlink ref="K30" r:id="rId28"/>
    <hyperlink ref="L31" r:id="rId29"/>
    <hyperlink ref="K31" r:id="rId30"/>
    <hyperlink ref="J31" r:id="rId31"/>
    <hyperlink ref="L32" r:id="rId32"/>
    <hyperlink ref="J32" r:id="rId33"/>
    <hyperlink ref="J45" r:id="rId34"/>
    <hyperlink ref="J44" r:id="rId35"/>
    <hyperlink ref="K44" r:id="rId36"/>
    <hyperlink ref="L57" r:id="rId37"/>
    <hyperlink ref="K57" r:id="rId38"/>
    <hyperlink ref="L59" r:id="rId39"/>
    <hyperlink ref="K59" r:id="rId40"/>
    <hyperlink ref="J59" r:id="rId41"/>
    <hyperlink ref="L60" r:id="rId42"/>
    <hyperlink ref="K60" r:id="rId43"/>
    <hyperlink ref="J60" r:id="rId44"/>
    <hyperlink ref="L62" r:id="rId45"/>
    <hyperlink ref="J62" r:id="rId46"/>
    <hyperlink ref="K62" r:id="rId47"/>
    <hyperlink ref="J61" r:id="rId48"/>
    <hyperlink ref="K61" r:id="rId49"/>
    <hyperlink ref="L61" r:id="rId50"/>
    <hyperlink ref="J63" r:id="rId51"/>
    <hyperlink ref="L63" r:id="rId52"/>
    <hyperlink ref="K63" r:id="rId53"/>
    <hyperlink ref="L66" r:id="rId54"/>
    <hyperlink ref="K66" r:id="rId55"/>
    <hyperlink ref="J66" r:id="rId56"/>
    <hyperlink ref="J72" r:id="rId57"/>
    <hyperlink ref="J75" r:id="rId58"/>
    <hyperlink ref="K75" r:id="rId59"/>
    <hyperlink ref="J74" r:id="rId60"/>
    <hyperlink ref="L80" r:id="rId61"/>
    <hyperlink ref="K80" r:id="rId62"/>
    <hyperlink ref="J80" r:id="rId63"/>
    <hyperlink ref="L81" r:id="rId64"/>
    <hyperlink ref="J82" r:id="rId65"/>
    <hyperlink ref="K81" r:id="rId66"/>
    <hyperlink ref="J81" r:id="rId67"/>
    <hyperlink ref="K83" display="https://ufadormash.ru/products/zapasnyie-chasti-na-kdm/groups/tehnicheskie-plastinyi/?utm_source=google&amp;utm_medium=cpc&amp;utm_campaign=606444441&amp;utm_content=108028143995&amp;utm_term=%2B%D1%82%D0%B5%D1%85%D0%BF%D0%BB%D0%B0%D1%81%D1%82%D0%B8%D0%BD%D0%B0%20%2B%D1%"/>
    <hyperlink ref="J83" r:id="rId68"/>
    <hyperlink ref="J99" r:id="rId69"/>
    <hyperlink ref="J102" r:id="rId70"/>
    <hyperlink ref="K102" r:id="rId71"/>
    <hyperlink ref="L107" r:id="rId72"/>
    <hyperlink ref="K107" r:id="rId73"/>
    <hyperlink ref="J107" r:id="rId74"/>
    <hyperlink ref="J70" r:id="rId75"/>
    <hyperlink ref="J3" r:id="rId76"/>
    <hyperlink ref="M4" r:id="rId77"/>
    <hyperlink ref="J4" r:id="rId78"/>
    <hyperlink ref="K4" r:id="rId79"/>
    <hyperlink ref="L4" r:id="rId80"/>
    <hyperlink ref="J12" r:id="rId81"/>
    <hyperlink ref="J34" r:id="rId82"/>
    <hyperlink ref="K104" r:id="rId83"/>
    <hyperlink ref="L104" r:id="rId84"/>
    <hyperlink ref="J104" r:id="rId85"/>
    <hyperlink ref="L11" r:id="rId86"/>
    <hyperlink ref="K11" r:id="rId87"/>
    <hyperlink ref="J11" r:id="rId88"/>
    <hyperlink ref="J35" r:id="rId89"/>
    <hyperlink ref="L79" r:id="rId90"/>
    <hyperlink ref="K79" r:id="rId91"/>
    <hyperlink ref="K77" r:id="rId92"/>
    <hyperlink ref="J77" r:id="rId93"/>
    <hyperlink ref="L77" r:id="rId94"/>
    <hyperlink ref="L78" r:id="rId95"/>
    <hyperlink ref="L113" r:id="rId96"/>
    <hyperlink ref="K113" r:id="rId97"/>
    <hyperlink ref="J113" r:id="rId98"/>
    <hyperlink ref="K114" r:id="rId99"/>
  </hyperlinks>
  <pageMargins left="0.7" right="0.7" top="0.75" bottom="0.75" header="0.3" footer="0.3"/>
  <pageSetup paperSize="9" orientation="portrait" r:id="rId1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C15" sqref="C15"/>
    </sheetView>
  </sheetViews>
  <sheetFormatPr defaultRowHeight="15"/>
  <cols>
    <col min="1" max="1" width="6" style="1" customWidth="1"/>
    <col min="2" max="2" width="55.7109375" style="14" customWidth="1"/>
    <col min="3" max="3" width="9.7109375" style="1" customWidth="1"/>
    <col min="4" max="4" width="10.7109375" style="1" customWidth="1"/>
    <col min="5" max="5" width="12.42578125" style="1" customWidth="1"/>
    <col min="6" max="6" width="13.42578125" style="1" customWidth="1"/>
    <col min="7" max="8" width="13" style="1" customWidth="1"/>
    <col min="9" max="9" width="22.85546875" style="2" customWidth="1"/>
    <col min="10" max="19" width="9.140625" style="1"/>
    <col min="20" max="16384" width="9.140625" style="3"/>
  </cols>
  <sheetData>
    <row r="1" spans="1:19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22"/>
      <c r="J1" s="22"/>
      <c r="K1" s="22"/>
      <c r="L1" s="22"/>
      <c r="M1" s="22"/>
      <c r="N1" s="22"/>
      <c r="O1" s="22"/>
      <c r="P1" s="22"/>
      <c r="Q1" s="22"/>
    </row>
    <row r="2" spans="1:19" s="12" customFormat="1" ht="6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114</v>
      </c>
      <c r="H2" s="15" t="s">
        <v>6</v>
      </c>
      <c r="I2" s="11" t="s">
        <v>7</v>
      </c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>
      <c r="A3" s="16">
        <v>1</v>
      </c>
      <c r="B3" s="31" t="s">
        <v>47</v>
      </c>
      <c r="C3" s="16" t="s">
        <v>13</v>
      </c>
      <c r="D3" s="16">
        <v>1600</v>
      </c>
      <c r="E3" s="19">
        <v>6.75</v>
      </c>
      <c r="F3" s="19">
        <v>10800</v>
      </c>
      <c r="G3" s="16">
        <v>10</v>
      </c>
      <c r="H3" s="16">
        <f>D3*G3</f>
        <v>16000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16">
        <v>2</v>
      </c>
      <c r="B4" s="31" t="s">
        <v>48</v>
      </c>
      <c r="C4" s="16" t="s">
        <v>13</v>
      </c>
      <c r="D4" s="16">
        <v>3020</v>
      </c>
      <c r="E4" s="19">
        <v>6.63</v>
      </c>
      <c r="F4" s="19">
        <v>20007.5</v>
      </c>
      <c r="G4" s="16">
        <v>10</v>
      </c>
      <c r="H4" s="16">
        <f t="shared" ref="H4:H10" si="0">D4*G4</f>
        <v>30200</v>
      </c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16">
        <v>3</v>
      </c>
      <c r="B5" s="31" t="s">
        <v>50</v>
      </c>
      <c r="C5" s="16" t="s">
        <v>13</v>
      </c>
      <c r="D5" s="16">
        <v>736</v>
      </c>
      <c r="E5" s="19">
        <v>10.92</v>
      </c>
      <c r="F5" s="19">
        <v>8034.67</v>
      </c>
      <c r="G5" s="16">
        <v>10</v>
      </c>
      <c r="H5" s="16">
        <f t="shared" si="0"/>
        <v>7360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16">
        <v>4</v>
      </c>
      <c r="B6" s="31" t="s">
        <v>60</v>
      </c>
      <c r="C6" s="16" t="s">
        <v>9</v>
      </c>
      <c r="D6" s="16">
        <v>31</v>
      </c>
      <c r="E6" s="19">
        <v>398.51</v>
      </c>
      <c r="F6" s="19">
        <v>12353.75</v>
      </c>
      <c r="G6" s="16">
        <v>50</v>
      </c>
      <c r="H6" s="16">
        <f t="shared" si="0"/>
        <v>1550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16">
        <v>5</v>
      </c>
      <c r="B7" s="31" t="s">
        <v>64</v>
      </c>
      <c r="C7" s="16" t="s">
        <v>9</v>
      </c>
      <c r="D7" s="16">
        <v>400</v>
      </c>
      <c r="E7" s="38">
        <v>600</v>
      </c>
      <c r="F7" s="38">
        <v>240000</v>
      </c>
      <c r="G7" s="16">
        <v>100</v>
      </c>
      <c r="H7" s="16">
        <f t="shared" si="0"/>
        <v>40000</v>
      </c>
      <c r="I7" s="48" t="s">
        <v>271</v>
      </c>
      <c r="J7" s="59" t="s">
        <v>268</v>
      </c>
      <c r="K7" s="59" t="s">
        <v>267</v>
      </c>
      <c r="L7" s="59" t="s">
        <v>269</v>
      </c>
      <c r="M7" s="37"/>
      <c r="N7" s="3"/>
      <c r="O7" s="3"/>
      <c r="P7" s="3"/>
      <c r="Q7" s="3"/>
      <c r="R7" s="3"/>
      <c r="S7" s="3"/>
    </row>
    <row r="8" spans="1:19">
      <c r="A8" s="16">
        <v>6</v>
      </c>
      <c r="B8" s="31" t="s">
        <v>65</v>
      </c>
      <c r="C8" s="16" t="s">
        <v>9</v>
      </c>
      <c r="D8" s="16">
        <v>300</v>
      </c>
      <c r="E8" s="38">
        <v>600</v>
      </c>
      <c r="F8" s="38">
        <v>8485.32</v>
      </c>
      <c r="G8" s="16">
        <v>100</v>
      </c>
      <c r="H8" s="16">
        <f t="shared" si="0"/>
        <v>30000</v>
      </c>
      <c r="I8" s="48"/>
      <c r="J8" s="37"/>
      <c r="K8" s="37"/>
      <c r="L8" s="59" t="s">
        <v>270</v>
      </c>
      <c r="M8" s="37"/>
      <c r="N8" s="3"/>
      <c r="O8" s="3"/>
      <c r="P8" s="3"/>
      <c r="Q8" s="3"/>
      <c r="R8" s="3"/>
      <c r="S8" s="3"/>
    </row>
    <row r="9" spans="1:19">
      <c r="A9" s="16">
        <v>7</v>
      </c>
      <c r="B9" s="31" t="s">
        <v>86</v>
      </c>
      <c r="C9" s="16" t="s">
        <v>13</v>
      </c>
      <c r="D9" s="16">
        <v>750</v>
      </c>
      <c r="E9" s="19">
        <v>7.58</v>
      </c>
      <c r="F9" s="19">
        <v>5685</v>
      </c>
      <c r="G9" s="16">
        <v>10</v>
      </c>
      <c r="H9" s="16">
        <f t="shared" si="0"/>
        <v>7500</v>
      </c>
    </row>
    <row r="10" spans="1:19">
      <c r="A10" s="16">
        <v>8</v>
      </c>
      <c r="B10" s="31" t="s">
        <v>87</v>
      </c>
      <c r="C10" s="16" t="s">
        <v>13</v>
      </c>
      <c r="D10" s="16">
        <v>544</v>
      </c>
      <c r="E10" s="19">
        <v>29.87</v>
      </c>
      <c r="F10" s="19">
        <v>16246.61</v>
      </c>
      <c r="G10" s="16">
        <v>10</v>
      </c>
      <c r="H10" s="16">
        <f t="shared" si="0"/>
        <v>5440</v>
      </c>
    </row>
    <row r="11" spans="1:19">
      <c r="A11" s="16">
        <v>9</v>
      </c>
      <c r="B11" s="17"/>
      <c r="C11" s="16"/>
      <c r="D11" s="16"/>
      <c r="E11" s="19"/>
      <c r="F11" s="19"/>
      <c r="G11" s="16"/>
      <c r="H11" s="16">
        <f>SUM(H3:H10)</f>
        <v>138050</v>
      </c>
    </row>
    <row r="14" spans="1:19">
      <c r="B14" s="14" t="s">
        <v>232</v>
      </c>
    </row>
  </sheetData>
  <mergeCells count="1">
    <mergeCell ref="A1:H1"/>
  </mergeCells>
  <hyperlinks>
    <hyperlink ref="K7" r:id="rId1"/>
    <hyperlink ref="J7" r:id="rId2"/>
    <hyperlink ref="L7" r:id="rId3"/>
    <hyperlink ref="L8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activeCell="C7" sqref="C7:H7"/>
    </sheetView>
  </sheetViews>
  <sheetFormatPr defaultRowHeight="15"/>
  <cols>
    <col min="1" max="1" width="6" style="1" customWidth="1"/>
    <col min="2" max="2" width="55.7109375" style="14" customWidth="1"/>
    <col min="3" max="3" width="9.7109375" style="1" customWidth="1"/>
    <col min="4" max="4" width="10.7109375" style="1" customWidth="1"/>
    <col min="5" max="5" width="12.42578125" style="1" customWidth="1"/>
    <col min="6" max="6" width="13.42578125" style="1" customWidth="1"/>
    <col min="7" max="8" width="13" style="1" customWidth="1"/>
    <col min="9" max="9" width="22.85546875" style="2" customWidth="1"/>
    <col min="10" max="19" width="9.140625" style="1"/>
    <col min="20" max="16384" width="9.140625" style="3"/>
  </cols>
  <sheetData>
    <row r="1" spans="1:19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22"/>
      <c r="J1" s="22"/>
      <c r="K1" s="22"/>
      <c r="L1" s="22"/>
      <c r="M1" s="22"/>
      <c r="N1" s="22"/>
      <c r="O1" s="22"/>
      <c r="P1" s="22"/>
      <c r="Q1" s="22"/>
    </row>
    <row r="2" spans="1:19" s="12" customFormat="1" ht="6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114</v>
      </c>
      <c r="H2" s="15" t="s">
        <v>6</v>
      </c>
      <c r="I2" s="11" t="s">
        <v>7</v>
      </c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>
      <c r="A3" s="16">
        <v>1</v>
      </c>
      <c r="B3" s="32" t="s">
        <v>14</v>
      </c>
      <c r="C3" s="16" t="s">
        <v>13</v>
      </c>
      <c r="D3" s="16">
        <v>170.7</v>
      </c>
      <c r="E3" s="19">
        <v>68.290000000000006</v>
      </c>
      <c r="F3" s="19">
        <v>11657.83</v>
      </c>
      <c r="G3" s="16">
        <v>40</v>
      </c>
      <c r="H3" s="16">
        <f>D3*G3</f>
        <v>6828</v>
      </c>
    </row>
    <row r="4" spans="1:19">
      <c r="A4" s="16">
        <v>2</v>
      </c>
      <c r="B4" s="32" t="s">
        <v>19</v>
      </c>
      <c r="C4" s="16" t="s">
        <v>13</v>
      </c>
      <c r="D4" s="16">
        <v>1354.1</v>
      </c>
      <c r="E4" s="19">
        <v>67.95</v>
      </c>
      <c r="F4" s="19">
        <v>92014.83</v>
      </c>
      <c r="G4" s="16">
        <v>40</v>
      </c>
      <c r="H4" s="16">
        <f t="shared" ref="H4:H7" si="0">D4*G4</f>
        <v>54164</v>
      </c>
    </row>
    <row r="5" spans="1:19">
      <c r="A5" s="16">
        <v>3</v>
      </c>
      <c r="B5" s="32" t="s">
        <v>20</v>
      </c>
      <c r="C5" s="16" t="s">
        <v>9</v>
      </c>
      <c r="D5" s="16">
        <v>248</v>
      </c>
      <c r="E5" s="19">
        <v>34.42</v>
      </c>
      <c r="F5" s="19">
        <v>8535.77</v>
      </c>
      <c r="G5" s="16">
        <v>30</v>
      </c>
      <c r="H5" s="16">
        <f t="shared" si="0"/>
        <v>7440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16">
        <v>4</v>
      </c>
      <c r="B6" s="32" t="s">
        <v>24</v>
      </c>
      <c r="C6" s="16" t="s">
        <v>13</v>
      </c>
      <c r="D6" s="16">
        <v>21</v>
      </c>
      <c r="E6" s="19">
        <v>96.14</v>
      </c>
      <c r="F6" s="19">
        <v>2018.97</v>
      </c>
      <c r="G6" s="16">
        <v>32</v>
      </c>
      <c r="H6" s="16">
        <f t="shared" si="0"/>
        <v>672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16">
        <v>5</v>
      </c>
      <c r="B7" s="32" t="s">
        <v>25</v>
      </c>
      <c r="C7" s="16" t="s">
        <v>9</v>
      </c>
      <c r="D7" s="16">
        <v>19</v>
      </c>
      <c r="E7" s="19">
        <v>15.82</v>
      </c>
      <c r="F7" s="19">
        <v>300.66000000000003</v>
      </c>
      <c r="G7" s="16">
        <v>50</v>
      </c>
      <c r="H7" s="16">
        <f t="shared" si="0"/>
        <v>950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>
      <c r="A8" s="16">
        <v>6</v>
      </c>
      <c r="B8" s="17"/>
      <c r="C8" s="16"/>
      <c r="D8" s="16"/>
      <c r="E8" s="16"/>
      <c r="F8" s="16"/>
      <c r="G8" s="16"/>
      <c r="H8" s="16">
        <f>SUM(H3:H7)</f>
        <v>70054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C7" sqref="C7:M8"/>
    </sheetView>
  </sheetViews>
  <sheetFormatPr defaultRowHeight="15"/>
  <cols>
    <col min="1" max="1" width="6" style="1" customWidth="1"/>
    <col min="2" max="2" width="55.7109375" style="14" customWidth="1"/>
    <col min="3" max="3" width="9.7109375" style="1" customWidth="1"/>
    <col min="4" max="4" width="10.7109375" style="1" customWidth="1"/>
    <col min="5" max="5" width="12.42578125" style="1" customWidth="1"/>
    <col min="6" max="6" width="13.42578125" style="1" customWidth="1"/>
    <col min="7" max="8" width="13" style="1" customWidth="1"/>
    <col min="9" max="9" width="16.140625" style="2" customWidth="1"/>
    <col min="10" max="19" width="9.140625" style="1"/>
    <col min="20" max="16384" width="9.140625" style="3"/>
  </cols>
  <sheetData>
    <row r="1" spans="1:19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22"/>
      <c r="J1" s="22"/>
      <c r="K1" s="22"/>
      <c r="L1" s="22"/>
      <c r="M1" s="22"/>
      <c r="N1" s="22"/>
      <c r="O1" s="22"/>
      <c r="P1" s="22"/>
      <c r="Q1" s="22"/>
    </row>
    <row r="2" spans="1:19" s="12" customFormat="1" ht="6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114</v>
      </c>
      <c r="H2" s="15" t="s">
        <v>6</v>
      </c>
      <c r="I2" s="11" t="s">
        <v>7</v>
      </c>
      <c r="J2" s="10" t="s">
        <v>116</v>
      </c>
      <c r="K2" s="10" t="s">
        <v>116</v>
      </c>
      <c r="L2" s="10" t="s">
        <v>116</v>
      </c>
      <c r="M2" s="10" t="s">
        <v>116</v>
      </c>
      <c r="N2" s="10"/>
      <c r="O2" s="10"/>
      <c r="P2" s="10"/>
      <c r="Q2" s="10"/>
      <c r="R2" s="10"/>
      <c r="S2" s="10"/>
    </row>
    <row r="3" spans="1:19">
      <c r="A3" s="16">
        <v>1</v>
      </c>
      <c r="B3" s="33" t="s">
        <v>53</v>
      </c>
      <c r="C3" s="16" t="s">
        <v>9</v>
      </c>
      <c r="D3" s="16">
        <v>100</v>
      </c>
      <c r="E3" s="16">
        <v>114</v>
      </c>
      <c r="F3" s="16">
        <v>1140</v>
      </c>
      <c r="G3" s="16">
        <v>55</v>
      </c>
      <c r="H3" s="16">
        <v>5500</v>
      </c>
      <c r="I3" s="2" t="s">
        <v>163</v>
      </c>
      <c r="J3" s="13" t="s">
        <v>164</v>
      </c>
      <c r="K3" s="13" t="s">
        <v>165</v>
      </c>
      <c r="L3" s="13" t="s">
        <v>166</v>
      </c>
      <c r="O3" s="3"/>
      <c r="P3" s="3"/>
      <c r="Q3" s="3"/>
      <c r="R3" s="3"/>
      <c r="S3" s="3"/>
    </row>
    <row r="4" spans="1:19">
      <c r="A4" s="16">
        <v>2</v>
      </c>
      <c r="B4" s="33" t="s">
        <v>54</v>
      </c>
      <c r="C4" s="16" t="s">
        <v>9</v>
      </c>
      <c r="D4" s="16">
        <v>3763</v>
      </c>
      <c r="E4" s="16">
        <v>114</v>
      </c>
      <c r="F4" s="16">
        <v>428982</v>
      </c>
      <c r="G4" s="16">
        <v>55</v>
      </c>
      <c r="H4" s="16">
        <v>206965</v>
      </c>
      <c r="I4" s="2" t="s">
        <v>163</v>
      </c>
      <c r="J4" s="13" t="s">
        <v>164</v>
      </c>
      <c r="K4" s="13" t="s">
        <v>165</v>
      </c>
      <c r="L4" s="13" t="s">
        <v>166</v>
      </c>
      <c r="O4" s="3"/>
      <c r="P4" s="3"/>
      <c r="Q4" s="3"/>
      <c r="R4" s="3"/>
      <c r="S4" s="3"/>
    </row>
    <row r="5" spans="1:19">
      <c r="A5" s="16">
        <v>3</v>
      </c>
      <c r="B5" s="33" t="s">
        <v>238</v>
      </c>
      <c r="C5" s="16" t="s">
        <v>9</v>
      </c>
      <c r="D5" s="16">
        <v>19</v>
      </c>
      <c r="E5" s="16">
        <v>110</v>
      </c>
      <c r="F5" s="16">
        <v>2090</v>
      </c>
      <c r="G5" s="16">
        <v>50</v>
      </c>
      <c r="H5" s="16">
        <v>950</v>
      </c>
      <c r="I5" s="2" t="s">
        <v>167</v>
      </c>
      <c r="J5" s="13" t="s">
        <v>168</v>
      </c>
      <c r="K5" s="13" t="s">
        <v>169</v>
      </c>
      <c r="L5" s="13" t="s">
        <v>170</v>
      </c>
      <c r="O5" s="3"/>
      <c r="P5" s="3"/>
      <c r="Q5" s="3"/>
      <c r="R5" s="3"/>
      <c r="S5" s="3"/>
    </row>
    <row r="6" spans="1:19">
      <c r="A6" s="16">
        <v>4</v>
      </c>
      <c r="B6" s="33" t="s">
        <v>56</v>
      </c>
      <c r="C6" s="16" t="s">
        <v>13</v>
      </c>
      <c r="D6" s="16">
        <v>103.3</v>
      </c>
      <c r="E6" s="16">
        <v>110</v>
      </c>
      <c r="F6" s="16">
        <v>11363</v>
      </c>
      <c r="G6" s="16">
        <v>60</v>
      </c>
      <c r="H6" s="16">
        <v>6198</v>
      </c>
      <c r="I6" s="2" t="s">
        <v>171</v>
      </c>
      <c r="J6" s="39" t="s">
        <v>172</v>
      </c>
      <c r="K6" s="39" t="s">
        <v>173</v>
      </c>
      <c r="L6" s="39" t="s">
        <v>174</v>
      </c>
      <c r="O6" s="3"/>
      <c r="P6" s="3"/>
      <c r="Q6" s="3"/>
      <c r="R6" s="3"/>
      <c r="S6" s="3"/>
    </row>
    <row r="7" spans="1:19">
      <c r="A7" s="16">
        <v>5</v>
      </c>
      <c r="B7" s="33" t="s">
        <v>68</v>
      </c>
      <c r="C7" s="16" t="s">
        <v>62</v>
      </c>
      <c r="D7" s="16">
        <v>4351</v>
      </c>
      <c r="E7" s="16">
        <v>268</v>
      </c>
      <c r="F7" s="16">
        <v>1166068</v>
      </c>
      <c r="G7" s="16">
        <v>100</v>
      </c>
      <c r="H7" s="16">
        <v>435100</v>
      </c>
      <c r="I7" s="2" t="s">
        <v>175</v>
      </c>
      <c r="J7" s="13" t="s">
        <v>176</v>
      </c>
      <c r="K7" s="13" t="s">
        <v>177</v>
      </c>
      <c r="L7" s="13" t="s">
        <v>178</v>
      </c>
    </row>
    <row r="8" spans="1:19">
      <c r="A8" s="16">
        <v>6</v>
      </c>
      <c r="B8" s="33" t="s">
        <v>69</v>
      </c>
      <c r="C8" s="16" t="s">
        <v>62</v>
      </c>
      <c r="D8" s="16">
        <v>1378</v>
      </c>
      <c r="E8" s="16">
        <v>250</v>
      </c>
      <c r="F8" s="16">
        <v>344500</v>
      </c>
      <c r="G8" s="16">
        <v>70</v>
      </c>
      <c r="H8" s="16">
        <v>96460</v>
      </c>
      <c r="I8" s="2">
        <v>250</v>
      </c>
      <c r="J8" s="13" t="s">
        <v>179</v>
      </c>
      <c r="K8" s="2"/>
      <c r="L8" s="2"/>
    </row>
    <row r="9" spans="1:19">
      <c r="A9" s="16">
        <v>7</v>
      </c>
      <c r="B9" s="17"/>
      <c r="C9" s="16"/>
      <c r="D9" s="16"/>
      <c r="E9" s="16"/>
      <c r="F9" s="16"/>
      <c r="G9" s="16"/>
      <c r="H9" s="16">
        <f>SUM(H3:H8)</f>
        <v>751173</v>
      </c>
    </row>
  </sheetData>
  <mergeCells count="1">
    <mergeCell ref="A1:H1"/>
  </mergeCells>
  <hyperlinks>
    <hyperlink ref="L3" r:id="rId1"/>
    <hyperlink ref="K3" r:id="rId2"/>
    <hyperlink ref="J3" r:id="rId3"/>
    <hyperlink ref="L4" r:id="rId4"/>
    <hyperlink ref="K4" r:id="rId5"/>
    <hyperlink ref="J4" r:id="rId6"/>
    <hyperlink ref="L6" r:id="rId7"/>
    <hyperlink ref="J6" r:id="rId8"/>
    <hyperlink ref="K6" r:id="rId9"/>
    <hyperlink ref="J5" r:id="rId10"/>
    <hyperlink ref="K5" r:id="rId11"/>
    <hyperlink ref="L5" r:id="rId12"/>
    <hyperlink ref="L7" r:id="rId13"/>
    <hyperlink ref="J8" r:id="rId14"/>
    <hyperlink ref="K7" r:id="rId15"/>
    <hyperlink ref="J7" r:id="rId1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9"/>
  <sheetViews>
    <sheetView topLeftCell="C43" workbookViewId="0">
      <selection activeCell="M58" sqref="M58"/>
    </sheetView>
  </sheetViews>
  <sheetFormatPr defaultRowHeight="15"/>
  <cols>
    <col min="1" max="1" width="6" style="1" customWidth="1"/>
    <col min="2" max="2" width="55.7109375" style="14" customWidth="1"/>
    <col min="3" max="3" width="9.7109375" style="1" customWidth="1"/>
    <col min="4" max="4" width="10.7109375" style="1" customWidth="1"/>
    <col min="5" max="5" width="12.42578125" style="1" customWidth="1"/>
    <col min="6" max="6" width="13.42578125" style="1" customWidth="1"/>
    <col min="7" max="8" width="13" style="1" customWidth="1"/>
    <col min="9" max="9" width="14.42578125" style="2" customWidth="1"/>
    <col min="10" max="13" width="9.140625" style="2"/>
    <col min="14" max="19" width="9.140625" style="1"/>
    <col min="20" max="16384" width="9.140625" style="3"/>
  </cols>
  <sheetData>
    <row r="1" spans="1:19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22"/>
      <c r="J1" s="11"/>
      <c r="K1" s="11"/>
      <c r="L1" s="11"/>
      <c r="M1" s="11"/>
      <c r="N1" s="22"/>
      <c r="O1" s="22"/>
      <c r="P1" s="22"/>
      <c r="Q1" s="22"/>
    </row>
    <row r="2" spans="1:19" s="12" customFormat="1" ht="60">
      <c r="A2" s="15" t="s">
        <v>1</v>
      </c>
      <c r="B2" s="15" t="s">
        <v>2</v>
      </c>
      <c r="C2" s="15" t="s">
        <v>3</v>
      </c>
      <c r="D2" s="15" t="s">
        <v>4</v>
      </c>
      <c r="E2" s="15" t="s">
        <v>117</v>
      </c>
      <c r="F2" s="15" t="s">
        <v>118</v>
      </c>
      <c r="G2" s="15" t="s">
        <v>114</v>
      </c>
      <c r="H2" s="15" t="s">
        <v>6</v>
      </c>
      <c r="I2" s="11" t="s">
        <v>7</v>
      </c>
      <c r="J2" s="10" t="s">
        <v>116</v>
      </c>
      <c r="K2" s="10" t="s">
        <v>116</v>
      </c>
      <c r="L2" s="10" t="s">
        <v>116</v>
      </c>
      <c r="M2" s="10" t="s">
        <v>116</v>
      </c>
      <c r="N2" s="10"/>
      <c r="O2" s="10"/>
      <c r="P2" s="10"/>
      <c r="Q2" s="10"/>
      <c r="R2" s="10"/>
      <c r="S2" s="10"/>
    </row>
    <row r="3" spans="1:19">
      <c r="A3" s="16">
        <v>1</v>
      </c>
      <c r="B3" s="28" t="s">
        <v>220</v>
      </c>
      <c r="C3" s="16" t="s">
        <v>9</v>
      </c>
      <c r="D3" s="16">
        <v>2</v>
      </c>
      <c r="E3" s="16">
        <v>19942</v>
      </c>
      <c r="F3" s="16">
        <v>39884</v>
      </c>
      <c r="G3" s="16">
        <v>9000</v>
      </c>
      <c r="H3" s="16">
        <v>18000</v>
      </c>
      <c r="I3" s="2" t="s">
        <v>222</v>
      </c>
      <c r="J3" s="13" t="s">
        <v>223</v>
      </c>
      <c r="K3" s="13" t="s">
        <v>221</v>
      </c>
    </row>
    <row r="4" spans="1:19">
      <c r="A4" s="16">
        <v>2</v>
      </c>
      <c r="B4" s="28" t="s">
        <v>258</v>
      </c>
      <c r="C4" s="16" t="s">
        <v>9</v>
      </c>
      <c r="D4" s="16">
        <v>8</v>
      </c>
      <c r="E4" s="19">
        <v>681.17</v>
      </c>
      <c r="F4" s="19">
        <v>5449.32</v>
      </c>
      <c r="G4" s="16">
        <v>600</v>
      </c>
      <c r="H4" s="16">
        <v>4800</v>
      </c>
      <c r="J4" s="13"/>
    </row>
    <row r="5" spans="1:19">
      <c r="A5" s="16">
        <v>3</v>
      </c>
      <c r="B5" s="28" t="s">
        <v>11</v>
      </c>
      <c r="C5" s="16"/>
      <c r="D5" s="16"/>
      <c r="E5" s="16"/>
      <c r="F5" s="16"/>
      <c r="G5" s="16"/>
      <c r="H5" s="16"/>
    </row>
    <row r="6" spans="1:19">
      <c r="A6" s="16">
        <v>4</v>
      </c>
      <c r="B6" s="28" t="s">
        <v>12</v>
      </c>
      <c r="C6" s="16"/>
      <c r="D6" s="16"/>
      <c r="E6" s="16"/>
      <c r="F6" s="16"/>
      <c r="G6" s="16"/>
      <c r="H6" s="16"/>
    </row>
    <row r="7" spans="1:19">
      <c r="A7" s="16">
        <v>5</v>
      </c>
      <c r="B7" s="29" t="s">
        <v>110</v>
      </c>
      <c r="C7" s="16" t="s">
        <v>9</v>
      </c>
      <c r="D7" s="16">
        <v>1</v>
      </c>
      <c r="E7" s="16" t="s">
        <v>229</v>
      </c>
      <c r="F7" s="16" t="s">
        <v>229</v>
      </c>
      <c r="G7" s="16">
        <v>50000</v>
      </c>
      <c r="H7" s="16">
        <v>50000</v>
      </c>
      <c r="I7" s="16" t="s">
        <v>229</v>
      </c>
      <c r="J7" s="13" t="s">
        <v>119</v>
      </c>
      <c r="K7" s="13" t="s">
        <v>120</v>
      </c>
      <c r="L7" s="13" t="s">
        <v>121</v>
      </c>
      <c r="M7" s="1"/>
    </row>
    <row r="8" spans="1:19">
      <c r="A8" s="16">
        <v>6</v>
      </c>
      <c r="B8" s="29" t="s">
        <v>112</v>
      </c>
      <c r="C8" s="16" t="s">
        <v>9</v>
      </c>
      <c r="D8" s="16">
        <v>2</v>
      </c>
      <c r="E8" s="19">
        <v>1520.78</v>
      </c>
      <c r="F8" s="19">
        <v>3041</v>
      </c>
      <c r="G8" s="16">
        <v>4000</v>
      </c>
      <c r="H8" s="16">
        <v>8000</v>
      </c>
    </row>
    <row r="9" spans="1:19">
      <c r="A9" s="16">
        <v>7</v>
      </c>
      <c r="B9" s="29" t="s">
        <v>230</v>
      </c>
      <c r="C9" s="16" t="s">
        <v>9</v>
      </c>
      <c r="D9" s="16">
        <v>2</v>
      </c>
      <c r="E9" s="16">
        <v>30000</v>
      </c>
      <c r="F9" s="16">
        <v>60000</v>
      </c>
      <c r="G9" s="16">
        <v>15000</v>
      </c>
      <c r="H9" s="16">
        <v>30000</v>
      </c>
      <c r="I9" s="2" t="s">
        <v>231</v>
      </c>
      <c r="J9" s="13" t="s">
        <v>122</v>
      </c>
      <c r="K9" s="13" t="s">
        <v>123</v>
      </c>
      <c r="L9" s="13" t="s">
        <v>124</v>
      </c>
      <c r="M9" s="1"/>
    </row>
    <row r="10" spans="1:19">
      <c r="A10" s="16">
        <v>8</v>
      </c>
      <c r="B10" s="28" t="s">
        <v>125</v>
      </c>
      <c r="C10" s="16" t="s">
        <v>9</v>
      </c>
      <c r="D10" s="16">
        <v>6</v>
      </c>
      <c r="E10" s="19">
        <v>505.14</v>
      </c>
      <c r="F10" s="19">
        <v>3030.83</v>
      </c>
      <c r="G10" s="16">
        <v>150</v>
      </c>
      <c r="H10" s="16">
        <v>900</v>
      </c>
      <c r="I10" s="49" t="s">
        <v>126</v>
      </c>
      <c r="J10" s="13" t="s">
        <v>127</v>
      </c>
      <c r="K10" s="13" t="s">
        <v>128</v>
      </c>
      <c r="L10" s="13" t="s">
        <v>129</v>
      </c>
      <c r="N10" s="2"/>
    </row>
    <row r="11" spans="1:19">
      <c r="A11" s="16">
        <v>9</v>
      </c>
      <c r="B11" s="29" t="s">
        <v>130</v>
      </c>
      <c r="C11" s="16" t="s">
        <v>9</v>
      </c>
      <c r="D11" s="16">
        <v>1</v>
      </c>
      <c r="E11" s="19">
        <v>2154</v>
      </c>
      <c r="F11" s="19">
        <v>2154</v>
      </c>
      <c r="G11" s="16">
        <v>15000</v>
      </c>
      <c r="H11" s="16">
        <v>15000</v>
      </c>
      <c r="J11" s="37"/>
      <c r="K11" s="37"/>
      <c r="L11" s="37"/>
      <c r="M11" s="37"/>
      <c r="N11" s="3"/>
      <c r="O11" s="3"/>
      <c r="P11" s="3"/>
      <c r="Q11" s="3"/>
      <c r="R11" s="3"/>
      <c r="S11" s="3"/>
    </row>
    <row r="12" spans="1:19">
      <c r="A12" s="16">
        <v>10</v>
      </c>
      <c r="B12" s="28" t="s">
        <v>21</v>
      </c>
      <c r="C12" s="16" t="s">
        <v>9</v>
      </c>
      <c r="D12" s="16">
        <v>2</v>
      </c>
      <c r="E12" s="19">
        <v>3080.92</v>
      </c>
      <c r="F12" s="19">
        <v>6161.83</v>
      </c>
      <c r="G12" s="16">
        <v>1500</v>
      </c>
      <c r="H12" s="16">
        <v>3000</v>
      </c>
      <c r="J12" s="37"/>
      <c r="K12" s="37"/>
      <c r="L12" s="37"/>
      <c r="M12" s="37"/>
      <c r="N12" s="3"/>
      <c r="O12" s="3"/>
      <c r="P12" s="3"/>
      <c r="Q12" s="3"/>
      <c r="R12" s="3"/>
      <c r="S12" s="3"/>
    </row>
    <row r="13" spans="1:19">
      <c r="A13" s="16">
        <v>11</v>
      </c>
      <c r="B13" s="29" t="s">
        <v>23</v>
      </c>
      <c r="C13" s="16" t="s">
        <v>9</v>
      </c>
      <c r="D13" s="16">
        <v>1</v>
      </c>
      <c r="E13" s="19">
        <v>55569.66</v>
      </c>
      <c r="F13" s="19">
        <v>55569.66</v>
      </c>
      <c r="G13" s="16">
        <v>25000</v>
      </c>
      <c r="H13" s="16">
        <v>25000</v>
      </c>
      <c r="I13" s="16">
        <v>612809</v>
      </c>
      <c r="L13" s="13" t="s">
        <v>131</v>
      </c>
      <c r="M13" s="1"/>
      <c r="O13" s="3"/>
      <c r="P13" s="3"/>
      <c r="Q13" s="3"/>
      <c r="R13" s="3"/>
      <c r="S13" s="3"/>
    </row>
    <row r="14" spans="1:19">
      <c r="A14" s="16">
        <v>12</v>
      </c>
      <c r="B14" s="29" t="s">
        <v>132</v>
      </c>
      <c r="C14" s="16" t="s">
        <v>9</v>
      </c>
      <c r="D14" s="16">
        <v>11</v>
      </c>
      <c r="E14" s="16">
        <v>31860</v>
      </c>
      <c r="F14" s="16">
        <v>350460</v>
      </c>
      <c r="G14" s="16">
        <v>10000</v>
      </c>
      <c r="H14" s="16">
        <v>110000</v>
      </c>
      <c r="I14" s="40" t="s">
        <v>133</v>
      </c>
      <c r="J14" s="13" t="s">
        <v>134</v>
      </c>
      <c r="K14" s="13" t="s">
        <v>135</v>
      </c>
      <c r="L14" s="13" t="s">
        <v>136</v>
      </c>
      <c r="M14" s="1"/>
      <c r="O14" s="3"/>
      <c r="P14" s="3"/>
      <c r="Q14" s="3"/>
      <c r="R14" s="3"/>
      <c r="S14" s="3"/>
    </row>
    <row r="15" spans="1:19">
      <c r="A15" s="16">
        <v>13</v>
      </c>
      <c r="B15" s="29" t="s">
        <v>95</v>
      </c>
      <c r="C15" s="16" t="s">
        <v>9</v>
      </c>
      <c r="D15" s="16">
        <v>7</v>
      </c>
      <c r="E15" s="16">
        <v>46445</v>
      </c>
      <c r="F15" s="16">
        <v>325115</v>
      </c>
      <c r="G15" s="16">
        <v>15000</v>
      </c>
      <c r="H15" s="16">
        <v>105000</v>
      </c>
      <c r="I15" s="40">
        <v>46445</v>
      </c>
      <c r="J15" s="13" t="s">
        <v>137</v>
      </c>
      <c r="K15" s="13" t="s">
        <v>138</v>
      </c>
      <c r="L15" s="13" t="s">
        <v>139</v>
      </c>
      <c r="M15" s="1"/>
      <c r="O15" s="3"/>
      <c r="P15" s="3"/>
      <c r="Q15" s="3"/>
      <c r="R15" s="3"/>
      <c r="S15" s="3"/>
    </row>
    <row r="16" spans="1:19">
      <c r="A16" s="16">
        <v>14</v>
      </c>
      <c r="B16" s="29" t="s">
        <v>96</v>
      </c>
      <c r="C16" s="16" t="s">
        <v>9</v>
      </c>
      <c r="D16" s="16">
        <v>2</v>
      </c>
      <c r="E16" s="16">
        <v>32800</v>
      </c>
      <c r="F16" s="16">
        <v>65600</v>
      </c>
      <c r="G16" s="16">
        <v>10000</v>
      </c>
      <c r="H16" s="16">
        <v>20000</v>
      </c>
      <c r="I16" s="2">
        <v>32800</v>
      </c>
      <c r="J16" s="13" t="s">
        <v>140</v>
      </c>
      <c r="K16" s="13"/>
      <c r="L16" s="13" t="s">
        <v>141</v>
      </c>
      <c r="M16" s="1"/>
      <c r="O16" s="3"/>
      <c r="P16" s="3"/>
      <c r="Q16" s="3"/>
      <c r="R16" s="3"/>
      <c r="S16" s="3"/>
    </row>
    <row r="17" spans="1:19">
      <c r="A17" s="16">
        <v>15</v>
      </c>
      <c r="B17" s="29" t="s">
        <v>29</v>
      </c>
      <c r="C17" s="16" t="s">
        <v>9</v>
      </c>
      <c r="D17" s="16">
        <v>1</v>
      </c>
      <c r="E17" s="19">
        <v>3889.52</v>
      </c>
      <c r="F17" s="19">
        <v>3889.52</v>
      </c>
      <c r="G17" s="16">
        <v>1000</v>
      </c>
      <c r="H17" s="16">
        <v>1000</v>
      </c>
      <c r="J17" s="37"/>
      <c r="K17" s="37"/>
      <c r="L17" s="37"/>
      <c r="M17" s="37"/>
      <c r="N17" s="3"/>
      <c r="O17" s="3"/>
      <c r="P17" s="3"/>
      <c r="Q17" s="3"/>
      <c r="R17" s="3"/>
      <c r="S17" s="3"/>
    </row>
    <row r="18" spans="1:19">
      <c r="A18" s="16">
        <v>16</v>
      </c>
      <c r="B18" s="29" t="s">
        <v>30</v>
      </c>
      <c r="C18" s="16" t="s">
        <v>9</v>
      </c>
      <c r="D18" s="16">
        <v>2</v>
      </c>
      <c r="E18" s="19">
        <v>6375</v>
      </c>
      <c r="F18" s="19">
        <v>12750</v>
      </c>
      <c r="G18" s="16">
        <v>2500</v>
      </c>
      <c r="H18" s="16">
        <v>5000</v>
      </c>
      <c r="J18" s="37"/>
      <c r="K18" s="37"/>
      <c r="L18" s="37"/>
      <c r="M18" s="37"/>
      <c r="N18" s="3"/>
      <c r="O18" s="3"/>
      <c r="P18" s="3"/>
      <c r="Q18" s="3"/>
      <c r="R18" s="3"/>
      <c r="S18" s="3"/>
    </row>
    <row r="19" spans="1:19">
      <c r="A19" s="16">
        <v>17</v>
      </c>
      <c r="B19" s="29" t="s">
        <v>31</v>
      </c>
      <c r="C19" s="16" t="s">
        <v>9</v>
      </c>
      <c r="D19" s="16">
        <v>4</v>
      </c>
      <c r="E19" s="19">
        <v>3097.03</v>
      </c>
      <c r="F19" s="19">
        <v>12388.13</v>
      </c>
      <c r="G19" s="16">
        <v>1000</v>
      </c>
      <c r="H19" s="16">
        <v>4000</v>
      </c>
      <c r="J19" s="37"/>
      <c r="K19" s="37"/>
      <c r="L19" s="37"/>
      <c r="M19" s="37"/>
      <c r="N19" s="3"/>
      <c r="O19" s="3"/>
      <c r="P19" s="3"/>
      <c r="Q19" s="3"/>
      <c r="R19" s="3"/>
      <c r="S19" s="3"/>
    </row>
    <row r="20" spans="1:19">
      <c r="A20" s="16">
        <v>18</v>
      </c>
      <c r="B20" s="29" t="s">
        <v>32</v>
      </c>
      <c r="C20" s="16" t="s">
        <v>9</v>
      </c>
      <c r="D20" s="16">
        <v>12</v>
      </c>
      <c r="E20" s="19">
        <v>3839.33</v>
      </c>
      <c r="F20" s="19">
        <v>46071.99</v>
      </c>
      <c r="G20" s="16">
        <v>1000</v>
      </c>
      <c r="H20" s="16">
        <v>12000</v>
      </c>
      <c r="J20" s="37"/>
      <c r="K20" s="37"/>
      <c r="L20" s="37"/>
      <c r="M20" s="37"/>
      <c r="N20" s="3"/>
      <c r="O20" s="3"/>
      <c r="P20" s="3"/>
      <c r="Q20" s="3"/>
      <c r="R20" s="3"/>
      <c r="S20" s="3"/>
    </row>
    <row r="21" spans="1:19">
      <c r="A21" s="16">
        <v>19</v>
      </c>
      <c r="B21" s="29" t="s">
        <v>33</v>
      </c>
      <c r="C21" s="16" t="s">
        <v>9</v>
      </c>
      <c r="D21" s="16">
        <v>4</v>
      </c>
      <c r="E21" s="19">
        <v>439.41</v>
      </c>
      <c r="F21" s="19">
        <v>1757.62</v>
      </c>
      <c r="G21" s="16">
        <v>150</v>
      </c>
      <c r="H21" s="16">
        <v>600</v>
      </c>
      <c r="J21" s="37"/>
      <c r="K21" s="37"/>
      <c r="L21" s="37"/>
      <c r="M21" s="37"/>
      <c r="N21" s="3"/>
      <c r="O21" s="3"/>
      <c r="P21" s="3"/>
      <c r="Q21" s="3"/>
      <c r="R21" s="3"/>
      <c r="S21" s="3"/>
    </row>
    <row r="22" spans="1:19">
      <c r="A22" s="16">
        <v>20</v>
      </c>
      <c r="B22" s="29" t="s">
        <v>35</v>
      </c>
      <c r="C22" s="16" t="s">
        <v>9</v>
      </c>
      <c r="D22" s="16">
        <v>1</v>
      </c>
      <c r="E22" s="19">
        <v>1270.73</v>
      </c>
      <c r="F22" s="19">
        <v>1270.73</v>
      </c>
      <c r="G22" s="16">
        <v>500</v>
      </c>
      <c r="H22" s="16">
        <v>500</v>
      </c>
      <c r="J22" s="37"/>
      <c r="K22" s="37"/>
      <c r="L22" s="37"/>
      <c r="M22" s="37"/>
      <c r="N22" s="3"/>
      <c r="O22" s="3"/>
      <c r="P22" s="3"/>
      <c r="Q22" s="3"/>
      <c r="R22" s="3"/>
      <c r="S22" s="3"/>
    </row>
    <row r="23" spans="1:19">
      <c r="A23" s="16">
        <v>21</v>
      </c>
      <c r="B23" s="29" t="s">
        <v>43</v>
      </c>
      <c r="C23" s="16" t="s">
        <v>9</v>
      </c>
      <c r="D23" s="16">
        <v>470</v>
      </c>
      <c r="E23" s="38">
        <v>156</v>
      </c>
      <c r="F23" s="38">
        <v>73320</v>
      </c>
      <c r="G23" s="16">
        <v>70</v>
      </c>
      <c r="H23" s="16">
        <v>32900</v>
      </c>
      <c r="I23" s="2">
        <v>156</v>
      </c>
      <c r="J23" s="59" t="s">
        <v>280</v>
      </c>
      <c r="K23" s="59" t="s">
        <v>278</v>
      </c>
      <c r="L23" s="59" t="s">
        <v>279</v>
      </c>
      <c r="M23" s="37"/>
      <c r="N23" s="3"/>
      <c r="O23" s="3"/>
      <c r="P23" s="3"/>
      <c r="Q23" s="3"/>
      <c r="R23" s="3"/>
      <c r="S23" s="3"/>
    </row>
    <row r="24" spans="1:19">
      <c r="A24" s="16">
        <v>22</v>
      </c>
      <c r="B24" s="28" t="s">
        <v>44</v>
      </c>
      <c r="C24" s="16" t="s">
        <v>9</v>
      </c>
      <c r="D24" s="16">
        <v>47</v>
      </c>
      <c r="E24" s="19">
        <v>117</v>
      </c>
      <c r="F24" s="19">
        <v>5499</v>
      </c>
      <c r="G24" s="16">
        <v>40</v>
      </c>
      <c r="H24" s="16">
        <v>1880</v>
      </c>
      <c r="J24" s="37"/>
      <c r="K24" s="37"/>
      <c r="L24" s="37"/>
      <c r="M24" s="37"/>
      <c r="N24" s="3"/>
      <c r="O24" s="3"/>
      <c r="P24" s="3"/>
      <c r="Q24" s="3"/>
      <c r="R24" s="3"/>
      <c r="S24" s="3"/>
    </row>
    <row r="25" spans="1:19">
      <c r="A25" s="16">
        <v>23</v>
      </c>
      <c r="B25" s="28" t="s">
        <v>97</v>
      </c>
      <c r="C25" s="16" t="s">
        <v>9</v>
      </c>
      <c r="D25" s="16">
        <v>1</v>
      </c>
      <c r="E25" s="19">
        <v>4818.1899999999996</v>
      </c>
      <c r="F25" s="19">
        <v>4818.1899999999996</v>
      </c>
      <c r="G25" s="16">
        <v>1500</v>
      </c>
      <c r="H25" s="16">
        <v>1500</v>
      </c>
      <c r="J25" s="37"/>
      <c r="K25" s="37"/>
      <c r="L25" s="37"/>
      <c r="M25" s="37"/>
      <c r="N25" s="3"/>
      <c r="O25" s="3"/>
      <c r="P25" s="3"/>
      <c r="Q25" s="3"/>
      <c r="R25" s="3"/>
      <c r="S25" s="3"/>
    </row>
    <row r="26" spans="1:19">
      <c r="A26" s="16">
        <v>24</v>
      </c>
      <c r="B26" s="29" t="s">
        <v>103</v>
      </c>
      <c r="C26" s="16" t="s">
        <v>9</v>
      </c>
      <c r="D26" s="16">
        <v>1</v>
      </c>
      <c r="E26" s="19">
        <v>7777.82</v>
      </c>
      <c r="F26" s="19">
        <v>7777.82</v>
      </c>
      <c r="G26" s="16">
        <v>3000</v>
      </c>
      <c r="H26" s="16">
        <v>3000</v>
      </c>
      <c r="J26" s="37"/>
      <c r="K26" s="37"/>
      <c r="L26" s="37"/>
      <c r="M26" s="37"/>
      <c r="N26" s="3"/>
      <c r="O26" s="3"/>
      <c r="P26" s="3"/>
      <c r="Q26" s="3"/>
      <c r="R26" s="3"/>
      <c r="S26" s="3"/>
    </row>
    <row r="27" spans="1:19">
      <c r="A27" s="16">
        <v>25</v>
      </c>
      <c r="B27" s="28" t="s">
        <v>52</v>
      </c>
      <c r="C27" s="16" t="s">
        <v>9</v>
      </c>
      <c r="D27" s="16">
        <v>9</v>
      </c>
      <c r="E27" s="19">
        <v>1743.38</v>
      </c>
      <c r="F27" s="19">
        <v>15690.43</v>
      </c>
      <c r="G27" s="16">
        <v>500</v>
      </c>
      <c r="H27" s="16">
        <v>4500</v>
      </c>
      <c r="J27" s="37"/>
      <c r="K27" s="37"/>
      <c r="L27" s="37"/>
      <c r="M27" s="37"/>
      <c r="N27" s="3"/>
      <c r="O27" s="3"/>
      <c r="P27" s="3"/>
      <c r="Q27" s="3"/>
      <c r="R27" s="3"/>
      <c r="S27" s="3"/>
    </row>
    <row r="28" spans="1:19">
      <c r="A28" s="16">
        <v>26</v>
      </c>
      <c r="B28" s="28" t="s">
        <v>57</v>
      </c>
      <c r="C28" s="16" t="s">
        <v>9</v>
      </c>
      <c r="D28" s="16">
        <v>1</v>
      </c>
      <c r="E28" s="16">
        <v>5600</v>
      </c>
      <c r="F28" s="16">
        <v>5600</v>
      </c>
      <c r="G28" s="16">
        <v>2500</v>
      </c>
      <c r="H28" s="16">
        <v>2500</v>
      </c>
      <c r="I28" s="2" t="s">
        <v>142</v>
      </c>
      <c r="J28" s="13" t="s">
        <v>143</v>
      </c>
      <c r="K28" s="13" t="s">
        <v>144</v>
      </c>
      <c r="L28" s="13" t="s">
        <v>145</v>
      </c>
      <c r="M28" s="1"/>
      <c r="O28" s="3"/>
      <c r="P28" s="3"/>
      <c r="Q28" s="3"/>
      <c r="R28" s="3"/>
      <c r="S28" s="3"/>
    </row>
    <row r="29" spans="1:19">
      <c r="A29" s="16">
        <v>27</v>
      </c>
      <c r="B29" s="29" t="s">
        <v>63</v>
      </c>
      <c r="C29" s="16" t="s">
        <v>9</v>
      </c>
      <c r="D29" s="16">
        <v>300</v>
      </c>
      <c r="E29" s="19">
        <v>17.899999999999999</v>
      </c>
      <c r="F29" s="19">
        <v>5369.78</v>
      </c>
      <c r="G29" s="16">
        <v>10</v>
      </c>
      <c r="H29" s="16">
        <v>3000</v>
      </c>
      <c r="J29" s="37"/>
      <c r="K29" s="37"/>
      <c r="L29" s="37"/>
      <c r="M29" s="37"/>
      <c r="N29" s="3"/>
      <c r="O29" s="3"/>
      <c r="P29" s="3"/>
      <c r="Q29" s="3"/>
      <c r="R29" s="3"/>
      <c r="S29" s="3"/>
    </row>
    <row r="30" spans="1:19" ht="30">
      <c r="A30" s="16">
        <v>28</v>
      </c>
      <c r="B30" s="28" t="s">
        <v>239</v>
      </c>
      <c r="C30" s="16" t="s">
        <v>9</v>
      </c>
      <c r="D30" s="16">
        <v>4</v>
      </c>
      <c r="E30" s="16">
        <v>4062</v>
      </c>
      <c r="F30" s="16">
        <v>16248</v>
      </c>
      <c r="G30" s="16">
        <v>1500</v>
      </c>
      <c r="H30" s="16">
        <v>6000</v>
      </c>
      <c r="I30" s="41" t="s">
        <v>146</v>
      </c>
      <c r="J30" s="13" t="s">
        <v>147</v>
      </c>
      <c r="K30" s="13" t="s">
        <v>148</v>
      </c>
      <c r="L30" s="13" t="s">
        <v>149</v>
      </c>
      <c r="M30" s="1"/>
      <c r="O30" s="3"/>
      <c r="P30" s="3"/>
      <c r="Q30" s="3"/>
      <c r="R30" s="3"/>
      <c r="S30" s="3"/>
    </row>
    <row r="31" spans="1:19">
      <c r="A31" s="16">
        <v>29</v>
      </c>
      <c r="B31" s="29" t="s">
        <v>219</v>
      </c>
      <c r="C31" s="16" t="s">
        <v>9</v>
      </c>
      <c r="D31" s="16">
        <v>17</v>
      </c>
      <c r="E31" s="16">
        <v>1003</v>
      </c>
      <c r="F31" s="16">
        <v>17051</v>
      </c>
      <c r="G31" s="16">
        <v>500</v>
      </c>
      <c r="H31" s="16">
        <v>8500</v>
      </c>
      <c r="I31" s="2" t="s">
        <v>225</v>
      </c>
      <c r="L31" s="13" t="s">
        <v>224</v>
      </c>
      <c r="M31" s="1"/>
    </row>
    <row r="32" spans="1:19">
      <c r="A32" s="16">
        <v>30</v>
      </c>
      <c r="B32" s="29" t="s">
        <v>154</v>
      </c>
      <c r="C32" s="16" t="s">
        <v>62</v>
      </c>
      <c r="D32" s="16">
        <v>1</v>
      </c>
      <c r="E32" s="19">
        <v>28928.47</v>
      </c>
      <c r="F32" s="19">
        <v>28928.47</v>
      </c>
      <c r="G32" s="16">
        <v>10000</v>
      </c>
      <c r="H32" s="16">
        <v>10000</v>
      </c>
      <c r="I32" s="2" t="s">
        <v>227</v>
      </c>
      <c r="J32" s="13" t="s">
        <v>150</v>
      </c>
      <c r="K32" s="13" t="s">
        <v>226</v>
      </c>
      <c r="L32" s="13" t="s">
        <v>228</v>
      </c>
      <c r="M32" s="1"/>
      <c r="N32" s="3"/>
      <c r="O32" s="3"/>
      <c r="P32" s="3"/>
      <c r="Q32" s="3"/>
      <c r="R32" s="3"/>
      <c r="S32" s="3"/>
    </row>
    <row r="33" spans="1:19">
      <c r="A33" s="16">
        <v>31</v>
      </c>
      <c r="B33" s="29" t="s">
        <v>98</v>
      </c>
      <c r="C33" s="16" t="s">
        <v>9</v>
      </c>
      <c r="D33" s="16">
        <v>1</v>
      </c>
      <c r="E33" s="16">
        <v>65000</v>
      </c>
      <c r="F33" s="16">
        <v>65000</v>
      </c>
      <c r="G33" s="16">
        <v>25000</v>
      </c>
      <c r="H33" s="16">
        <v>25000</v>
      </c>
      <c r="I33" s="2" t="s">
        <v>151</v>
      </c>
      <c r="K33" s="13" t="s">
        <v>152</v>
      </c>
      <c r="L33" s="13" t="s">
        <v>153</v>
      </c>
      <c r="M33" s="1"/>
      <c r="O33" s="3"/>
      <c r="P33" s="3"/>
      <c r="Q33" s="3"/>
      <c r="R33" s="3"/>
      <c r="S33" s="3"/>
    </row>
    <row r="34" spans="1:19">
      <c r="A34" s="16">
        <v>32</v>
      </c>
      <c r="B34" s="29" t="s">
        <v>99</v>
      </c>
      <c r="C34" s="16" t="s">
        <v>9</v>
      </c>
      <c r="D34" s="16">
        <v>1</v>
      </c>
      <c r="E34" s="19">
        <v>17560</v>
      </c>
      <c r="F34" s="19">
        <v>17560</v>
      </c>
      <c r="G34" s="16">
        <v>5000</v>
      </c>
      <c r="H34" s="16">
        <v>5000</v>
      </c>
      <c r="J34" s="37"/>
      <c r="K34" s="37"/>
      <c r="L34" s="37"/>
      <c r="M34" s="37"/>
      <c r="N34" s="3"/>
      <c r="O34" s="3"/>
      <c r="P34" s="3"/>
      <c r="Q34" s="3"/>
      <c r="R34" s="3"/>
      <c r="S34" s="3"/>
    </row>
    <row r="35" spans="1:19">
      <c r="A35" s="16">
        <v>33</v>
      </c>
      <c r="B35" s="29" t="s">
        <v>66</v>
      </c>
      <c r="C35" s="16" t="s">
        <v>9</v>
      </c>
      <c r="D35" s="16">
        <v>20</v>
      </c>
      <c r="E35" s="19">
        <v>247.98</v>
      </c>
      <c r="F35" s="19">
        <v>4959.55</v>
      </c>
      <c r="G35" s="16">
        <v>100</v>
      </c>
      <c r="H35" s="16">
        <v>2000</v>
      </c>
      <c r="J35" s="37"/>
      <c r="K35" s="37"/>
      <c r="L35" s="37"/>
      <c r="M35" s="37"/>
      <c r="N35" s="3"/>
      <c r="O35" s="3"/>
      <c r="P35" s="3"/>
      <c r="Q35" s="3"/>
      <c r="R35" s="3"/>
      <c r="S35" s="3"/>
    </row>
    <row r="36" spans="1:19">
      <c r="A36" s="16">
        <v>34</v>
      </c>
      <c r="B36" s="29" t="s">
        <v>240</v>
      </c>
      <c r="C36" s="16" t="s">
        <v>13</v>
      </c>
      <c r="D36" s="16">
        <v>30</v>
      </c>
      <c r="E36" s="19">
        <v>72.7</v>
      </c>
      <c r="F36" s="19">
        <v>2183.11</v>
      </c>
      <c r="G36" s="16">
        <v>1000</v>
      </c>
      <c r="H36" s="16">
        <v>1000</v>
      </c>
      <c r="I36" s="42" t="s">
        <v>155</v>
      </c>
      <c r="K36" s="13" t="s">
        <v>156</v>
      </c>
      <c r="L36" s="13" t="s">
        <v>157</v>
      </c>
      <c r="M36" s="1"/>
    </row>
    <row r="37" spans="1:19">
      <c r="A37" s="16">
        <v>35</v>
      </c>
      <c r="B37" s="29" t="s">
        <v>158</v>
      </c>
      <c r="C37" s="16" t="s">
        <v>9</v>
      </c>
      <c r="D37" s="16">
        <v>10</v>
      </c>
      <c r="E37" s="19">
        <v>1829.76</v>
      </c>
      <c r="F37" s="19" t="s">
        <v>71</v>
      </c>
      <c r="G37" s="16">
        <v>900</v>
      </c>
      <c r="H37" s="16">
        <v>9000</v>
      </c>
      <c r="I37" s="2" t="s">
        <v>113</v>
      </c>
    </row>
    <row r="38" spans="1:19">
      <c r="A38" s="16">
        <v>36</v>
      </c>
      <c r="B38" s="28" t="s">
        <v>100</v>
      </c>
      <c r="C38" s="16" t="s">
        <v>9</v>
      </c>
      <c r="D38" s="16">
        <v>1</v>
      </c>
      <c r="E38" s="19">
        <v>7167.83</v>
      </c>
      <c r="F38" s="19">
        <v>7167.83</v>
      </c>
      <c r="G38" s="16">
        <v>3500</v>
      </c>
      <c r="H38" s="16">
        <v>3500</v>
      </c>
    </row>
    <row r="39" spans="1:19">
      <c r="A39" s="16">
        <v>37</v>
      </c>
      <c r="B39" s="29" t="s">
        <v>106</v>
      </c>
      <c r="C39" s="16" t="s">
        <v>9</v>
      </c>
      <c r="D39" s="16">
        <v>1</v>
      </c>
      <c r="E39" s="19">
        <v>14722.18</v>
      </c>
      <c r="F39" s="19">
        <v>14722.18</v>
      </c>
      <c r="G39" s="16">
        <v>7000</v>
      </c>
      <c r="H39" s="16">
        <v>7000</v>
      </c>
      <c r="I39" s="2">
        <v>9600</v>
      </c>
      <c r="L39" s="13" t="s">
        <v>159</v>
      </c>
      <c r="M39" s="1"/>
    </row>
    <row r="40" spans="1:19">
      <c r="A40" s="16">
        <v>38</v>
      </c>
      <c r="B40" s="29" t="s">
        <v>82</v>
      </c>
      <c r="C40" s="16" t="s">
        <v>105</v>
      </c>
      <c r="D40" s="1">
        <v>39</v>
      </c>
      <c r="E40" s="16">
        <v>55</v>
      </c>
      <c r="F40" s="16">
        <v>2145</v>
      </c>
      <c r="G40" s="16">
        <v>100</v>
      </c>
      <c r="H40" s="16">
        <v>2145</v>
      </c>
      <c r="I40" s="49"/>
    </row>
    <row r="41" spans="1:19">
      <c r="A41" s="16">
        <v>39</v>
      </c>
      <c r="B41" s="29" t="s">
        <v>83</v>
      </c>
      <c r="C41" s="16" t="s">
        <v>105</v>
      </c>
      <c r="D41" s="16">
        <v>17</v>
      </c>
      <c r="E41" s="16">
        <v>260</v>
      </c>
      <c r="F41" s="16">
        <v>4420</v>
      </c>
      <c r="G41" s="16">
        <v>100</v>
      </c>
      <c r="H41" s="16">
        <v>1700</v>
      </c>
      <c r="I41" s="49"/>
    </row>
    <row r="42" spans="1:19">
      <c r="A42" s="16">
        <v>40</v>
      </c>
      <c r="B42" s="29" t="s">
        <v>84</v>
      </c>
      <c r="C42" s="16" t="s">
        <v>105</v>
      </c>
      <c r="D42" s="16">
        <v>46</v>
      </c>
      <c r="E42" s="16">
        <v>260</v>
      </c>
      <c r="F42" s="16">
        <v>11960</v>
      </c>
      <c r="G42" s="16">
        <v>100</v>
      </c>
      <c r="H42" s="16">
        <v>4600</v>
      </c>
      <c r="I42" s="49" t="s">
        <v>160</v>
      </c>
      <c r="J42" s="13" t="s">
        <v>161</v>
      </c>
      <c r="K42" s="13" t="s">
        <v>162</v>
      </c>
    </row>
    <row r="43" spans="1:19">
      <c r="A43" s="16">
        <v>41</v>
      </c>
      <c r="B43" s="28" t="s">
        <v>85</v>
      </c>
      <c r="C43" s="16" t="s">
        <v>9</v>
      </c>
      <c r="D43" s="16">
        <v>10</v>
      </c>
      <c r="E43" s="16">
        <v>128.57</v>
      </c>
      <c r="F43" s="16">
        <v>1285.7</v>
      </c>
      <c r="G43" s="16">
        <v>100</v>
      </c>
      <c r="H43" s="16">
        <v>1000</v>
      </c>
      <c r="I43" s="49"/>
    </row>
    <row r="44" spans="1:19">
      <c r="A44" s="16">
        <v>42</v>
      </c>
      <c r="B44" s="29" t="s">
        <v>102</v>
      </c>
      <c r="C44" s="16" t="s">
        <v>9</v>
      </c>
      <c r="D44" s="16">
        <v>1</v>
      </c>
      <c r="E44" s="19">
        <v>21624</v>
      </c>
      <c r="F44" s="19">
        <v>21624</v>
      </c>
      <c r="G44" s="16">
        <v>5000</v>
      </c>
      <c r="H44" s="16">
        <v>5000</v>
      </c>
    </row>
    <row r="45" spans="1:19">
      <c r="A45" s="16">
        <v>43</v>
      </c>
      <c r="B45" s="29" t="s">
        <v>88</v>
      </c>
      <c r="C45" s="16" t="s">
        <v>13</v>
      </c>
      <c r="D45" s="16">
        <v>56</v>
      </c>
      <c r="E45" s="19">
        <v>37.39</v>
      </c>
      <c r="F45" s="19">
        <v>2093.59</v>
      </c>
      <c r="G45" s="16">
        <v>10</v>
      </c>
      <c r="H45" s="16">
        <v>560</v>
      </c>
    </row>
    <row r="46" spans="1:19">
      <c r="A46" s="16">
        <v>44</v>
      </c>
      <c r="B46" s="29" t="s">
        <v>89</v>
      </c>
      <c r="C46" s="16" t="s">
        <v>9</v>
      </c>
      <c r="D46" s="16">
        <v>1</v>
      </c>
      <c r="E46" s="19">
        <v>1500</v>
      </c>
      <c r="F46" s="19">
        <v>1500</v>
      </c>
      <c r="G46" s="16">
        <v>1000</v>
      </c>
      <c r="H46" s="16">
        <v>1000</v>
      </c>
    </row>
    <row r="47" spans="1:19" s="6" customFormat="1">
      <c r="A47" s="16">
        <v>45</v>
      </c>
      <c r="B47" s="28" t="s">
        <v>90</v>
      </c>
      <c r="C47" s="19" t="s">
        <v>9</v>
      </c>
      <c r="D47" s="19">
        <v>2</v>
      </c>
      <c r="E47" s="19">
        <v>10750</v>
      </c>
      <c r="F47" s="19">
        <v>21500</v>
      </c>
      <c r="G47" s="38">
        <v>5000</v>
      </c>
      <c r="H47" s="16">
        <v>10000</v>
      </c>
      <c r="I47" s="5"/>
      <c r="J47" s="5"/>
      <c r="K47" s="5"/>
      <c r="L47" s="5"/>
      <c r="M47" s="5"/>
      <c r="N47" s="4"/>
      <c r="O47" s="4"/>
      <c r="P47" s="4"/>
      <c r="Q47" s="4"/>
      <c r="R47" s="4"/>
      <c r="S47" s="4"/>
    </row>
    <row r="48" spans="1:19" s="9" customFormat="1">
      <c r="A48" s="16">
        <v>46</v>
      </c>
      <c r="B48" s="30" t="s">
        <v>274</v>
      </c>
      <c r="C48" s="38" t="s">
        <v>9</v>
      </c>
      <c r="D48" s="38">
        <v>167</v>
      </c>
      <c r="E48" s="38">
        <v>600</v>
      </c>
      <c r="F48" s="38">
        <v>75150</v>
      </c>
      <c r="G48" s="38">
        <v>200</v>
      </c>
      <c r="H48" s="38">
        <v>33400</v>
      </c>
      <c r="I48" s="54">
        <v>2000</v>
      </c>
      <c r="J48" s="13" t="s">
        <v>276</v>
      </c>
      <c r="K48" s="13" t="s">
        <v>275</v>
      </c>
      <c r="L48" s="13" t="s">
        <v>273</v>
      </c>
      <c r="M48" s="8"/>
      <c r="N48" s="8"/>
      <c r="O48" s="7"/>
      <c r="P48" s="7"/>
      <c r="Q48" s="7"/>
      <c r="R48" s="7"/>
      <c r="S48" s="7"/>
    </row>
    <row r="49" spans="1:11">
      <c r="A49" s="16">
        <v>47</v>
      </c>
      <c r="B49" s="17"/>
      <c r="C49" s="16"/>
      <c r="D49" s="16"/>
      <c r="E49" s="16"/>
      <c r="F49" s="16"/>
      <c r="G49" s="16"/>
      <c r="H49" s="16">
        <f>SUM(H7:H48)</f>
        <v>575685</v>
      </c>
      <c r="K49" s="13" t="s">
        <v>277</v>
      </c>
    </row>
  </sheetData>
  <mergeCells count="1">
    <mergeCell ref="A1:H1"/>
  </mergeCells>
  <hyperlinks>
    <hyperlink ref="L7" r:id="rId1"/>
    <hyperlink ref="K7" r:id="rId2"/>
    <hyperlink ref="J7" r:id="rId3"/>
    <hyperlink ref="L9" r:id="rId4"/>
    <hyperlink ref="K9" r:id="rId5"/>
    <hyperlink ref="J9" r:id="rId6"/>
    <hyperlink ref="L13" r:id="rId7"/>
    <hyperlink ref="K14" r:id="rId8"/>
    <hyperlink ref="J14" r:id="rId9"/>
    <hyperlink ref="L15" r:id="rId10"/>
    <hyperlink ref="K15" r:id="rId11"/>
    <hyperlink ref="J15" r:id="rId12"/>
    <hyperlink ref="L16" r:id="rId13"/>
    <hyperlink ref="J16" r:id="rId14"/>
    <hyperlink ref="J28" r:id="rId15"/>
    <hyperlink ref="L28" r:id="rId16"/>
    <hyperlink ref="K28" r:id="rId17"/>
    <hyperlink ref="L30" r:id="rId18"/>
    <hyperlink ref="K30" r:id="rId19"/>
    <hyperlink ref="J30" r:id="rId20"/>
    <hyperlink ref="L33" r:id="rId21"/>
    <hyperlink ref="K33" r:id="rId22"/>
    <hyperlink ref="L36" display="https://ufadormash.ru/products/zapasnyie-chasti-na-kdm/groups/tehnicheskie-plastinyi/?utm_source=google&amp;utm_medium=cpc&amp;utm_campaign=606444441&amp;utm_content=108028143995&amp;utm_term=%2B%D1%82%D0%B5%D1%85%D0%BF%D0%BB%D0%B0%D1%81%D1%82%D0%B8%D0%BD%D0%B0%20%2B%D1%"/>
    <hyperlink ref="K36" r:id="rId23"/>
    <hyperlink ref="L39" r:id="rId24"/>
    <hyperlink ref="K3" r:id="rId25"/>
    <hyperlink ref="J3" r:id="rId26"/>
    <hyperlink ref="L31" r:id="rId27"/>
    <hyperlink ref="J32" r:id="rId28"/>
    <hyperlink ref="L10" r:id="rId29"/>
    <hyperlink ref="K10" r:id="rId30"/>
    <hyperlink ref="J10" r:id="rId31"/>
    <hyperlink ref="J42" r:id="rId32"/>
    <hyperlink ref="K42" r:id="rId33"/>
    <hyperlink ref="L48" r:id="rId34"/>
    <hyperlink ref="K48" r:id="rId35"/>
    <hyperlink ref="J48" r:id="rId36"/>
    <hyperlink ref="K49" r:id="rId37"/>
    <hyperlink ref="K23" r:id="rId38"/>
    <hyperlink ref="L23" r:id="rId39"/>
    <hyperlink ref="J23" r:id="rId40"/>
  </hyperlinks>
  <pageMargins left="0.7" right="0.7" top="0.75" bottom="0.75" header="0.3" footer="0.3"/>
  <pageSetup paperSize="9" orientation="portrait" r:id="rId4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I6" sqref="I6"/>
    </sheetView>
  </sheetViews>
  <sheetFormatPr defaultRowHeight="15"/>
  <cols>
    <col min="1" max="1" width="6" style="1" customWidth="1"/>
    <col min="2" max="2" width="55.7109375" style="14" customWidth="1"/>
    <col min="3" max="3" width="9.7109375" style="1" customWidth="1"/>
    <col min="4" max="4" width="10.7109375" style="1" customWidth="1"/>
    <col min="5" max="5" width="12.42578125" style="1" customWidth="1"/>
    <col min="6" max="6" width="13.42578125" style="1" customWidth="1"/>
    <col min="7" max="8" width="13" style="1" customWidth="1"/>
    <col min="9" max="9" width="16.7109375" style="2" customWidth="1"/>
    <col min="10" max="19" width="9.140625" style="1"/>
    <col min="20" max="16384" width="9.140625" style="3"/>
  </cols>
  <sheetData>
    <row r="1" spans="1:19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22"/>
      <c r="J1" s="22"/>
      <c r="K1" s="22"/>
      <c r="L1" s="22"/>
      <c r="M1" s="22"/>
      <c r="N1" s="22"/>
      <c r="O1" s="22"/>
      <c r="P1" s="22"/>
      <c r="Q1" s="22"/>
    </row>
    <row r="2" spans="1:19" s="12" customFormat="1" ht="6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114</v>
      </c>
      <c r="H2" s="15" t="s">
        <v>6</v>
      </c>
      <c r="I2" s="11" t="s">
        <v>7</v>
      </c>
      <c r="J2" s="10" t="s">
        <v>116</v>
      </c>
      <c r="K2" s="10" t="s">
        <v>116</v>
      </c>
      <c r="L2" s="10" t="s">
        <v>116</v>
      </c>
      <c r="M2" s="10" t="s">
        <v>116</v>
      </c>
      <c r="N2" s="10"/>
      <c r="O2" s="10"/>
      <c r="P2" s="10"/>
      <c r="Q2" s="10"/>
      <c r="R2" s="10"/>
      <c r="S2" s="10"/>
    </row>
    <row r="3" spans="1:19">
      <c r="A3" s="16">
        <v>1</v>
      </c>
      <c r="B3" s="26" t="s">
        <v>10</v>
      </c>
      <c r="C3" s="16" t="s">
        <v>9</v>
      </c>
      <c r="D3" s="16">
        <v>40</v>
      </c>
      <c r="E3" s="38">
        <v>450</v>
      </c>
      <c r="F3" s="38">
        <v>18000</v>
      </c>
      <c r="G3" s="16">
        <v>150</v>
      </c>
      <c r="H3" s="16">
        <v>6000</v>
      </c>
      <c r="I3" s="49"/>
      <c r="J3" s="13" t="s">
        <v>246</v>
      </c>
      <c r="K3" s="13" t="s">
        <v>247</v>
      </c>
      <c r="L3" s="13" t="s">
        <v>248</v>
      </c>
      <c r="M3" s="13" t="s">
        <v>245</v>
      </c>
    </row>
    <row r="4" spans="1:19">
      <c r="A4" s="16">
        <v>2</v>
      </c>
      <c r="B4" s="27" t="s">
        <v>36</v>
      </c>
      <c r="C4" s="16"/>
      <c r="D4" s="16"/>
      <c r="E4" s="16"/>
      <c r="F4" s="16"/>
      <c r="G4" s="16"/>
      <c r="H4" s="16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16">
        <v>3</v>
      </c>
      <c r="B5" s="27" t="s">
        <v>37</v>
      </c>
      <c r="C5" s="16"/>
      <c r="D5" s="16"/>
      <c r="E5" s="16"/>
      <c r="F5" s="16"/>
      <c r="G5" s="16"/>
      <c r="H5" s="16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16">
        <v>4</v>
      </c>
      <c r="B6" s="26" t="s">
        <v>58</v>
      </c>
      <c r="C6" s="16" t="s">
        <v>9</v>
      </c>
      <c r="D6" s="16">
        <v>97</v>
      </c>
      <c r="E6" s="19">
        <v>15</v>
      </c>
      <c r="F6" s="19">
        <v>1455</v>
      </c>
      <c r="G6" s="16">
        <v>10</v>
      </c>
      <c r="H6" s="16">
        <v>970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16">
        <v>5</v>
      </c>
      <c r="B7" s="26" t="s">
        <v>59</v>
      </c>
      <c r="C7" s="16" t="s">
        <v>9</v>
      </c>
      <c r="D7" s="16">
        <v>123</v>
      </c>
      <c r="E7" s="19">
        <v>9.6999999999999993</v>
      </c>
      <c r="F7" s="19">
        <v>1193.3699999999999</v>
      </c>
      <c r="G7" s="16">
        <v>5</v>
      </c>
      <c r="H7" s="16">
        <v>615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6" customFormat="1">
      <c r="A8" s="16">
        <v>6</v>
      </c>
      <c r="B8" s="27" t="s">
        <v>91</v>
      </c>
      <c r="C8" s="19" t="s">
        <v>13</v>
      </c>
      <c r="D8" s="19" t="s">
        <v>92</v>
      </c>
      <c r="E8" s="19">
        <v>381.22</v>
      </c>
      <c r="F8" s="19">
        <v>41960.7</v>
      </c>
      <c r="G8" s="19">
        <v>250</v>
      </c>
      <c r="H8" s="19">
        <v>27517</v>
      </c>
      <c r="I8" s="5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6" customFormat="1">
      <c r="A9" s="16">
        <v>7</v>
      </c>
      <c r="B9" s="18"/>
      <c r="C9" s="19"/>
      <c r="D9" s="19"/>
      <c r="E9" s="19"/>
      <c r="F9" s="19"/>
      <c r="G9" s="19"/>
      <c r="H9" s="19"/>
      <c r="I9" s="5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>
      <c r="A10" s="16">
        <v>8</v>
      </c>
      <c r="B10" s="45" t="s">
        <v>27</v>
      </c>
      <c r="C10" s="16" t="s">
        <v>9</v>
      </c>
      <c r="D10" s="16">
        <v>1</v>
      </c>
      <c r="E10" s="16">
        <v>7700</v>
      </c>
      <c r="F10" s="16">
        <v>7700</v>
      </c>
      <c r="G10" s="16">
        <v>3500</v>
      </c>
      <c r="H10" s="16">
        <v>3500</v>
      </c>
      <c r="I10" s="2" t="s">
        <v>180</v>
      </c>
      <c r="J10" s="13" t="s">
        <v>181</v>
      </c>
      <c r="K10" s="13" t="s">
        <v>182</v>
      </c>
      <c r="L10" s="13" t="s">
        <v>183</v>
      </c>
      <c r="N10" s="3"/>
      <c r="O10" s="3"/>
      <c r="P10" s="3"/>
      <c r="Q10" s="3"/>
      <c r="R10" s="3"/>
      <c r="S10" s="3"/>
    </row>
    <row r="11" spans="1:19">
      <c r="A11" s="16">
        <v>9</v>
      </c>
      <c r="B11" s="45" t="s">
        <v>28</v>
      </c>
      <c r="C11" s="16" t="s">
        <v>9</v>
      </c>
      <c r="D11" s="16">
        <v>2</v>
      </c>
      <c r="E11" s="16">
        <v>18500</v>
      </c>
      <c r="F11" s="16">
        <v>37000</v>
      </c>
      <c r="G11" s="16">
        <v>8000</v>
      </c>
      <c r="H11" s="16">
        <v>16000</v>
      </c>
      <c r="I11" s="2" t="s">
        <v>184</v>
      </c>
      <c r="J11" s="13" t="s">
        <v>185</v>
      </c>
      <c r="K11" s="13" t="s">
        <v>181</v>
      </c>
      <c r="L11" s="13" t="s">
        <v>186</v>
      </c>
      <c r="O11" s="3"/>
      <c r="P11" s="3"/>
      <c r="Q11" s="3"/>
      <c r="R11" s="3"/>
      <c r="S11" s="3"/>
    </row>
    <row r="12" spans="1:19">
      <c r="A12" s="16">
        <v>10</v>
      </c>
      <c r="B12" s="46" t="s">
        <v>187</v>
      </c>
      <c r="C12" s="16" t="s">
        <v>9</v>
      </c>
      <c r="D12" s="16">
        <v>2</v>
      </c>
      <c r="E12" s="16">
        <v>2657.18</v>
      </c>
      <c r="F12" s="16">
        <v>5314.35</v>
      </c>
      <c r="G12" s="16">
        <v>1000</v>
      </c>
      <c r="H12" s="16">
        <v>2000</v>
      </c>
      <c r="I12" s="2" t="s">
        <v>188</v>
      </c>
      <c r="J12" s="13" t="s">
        <v>189</v>
      </c>
      <c r="K12" s="13" t="s">
        <v>190</v>
      </c>
      <c r="L12" s="2"/>
      <c r="O12" s="3"/>
      <c r="P12" s="3"/>
      <c r="Q12" s="3"/>
      <c r="R12" s="3"/>
      <c r="S12" s="3"/>
    </row>
    <row r="13" spans="1:19">
      <c r="A13" s="16">
        <v>11</v>
      </c>
      <c r="B13" s="45" t="s">
        <v>39</v>
      </c>
      <c r="C13" s="16" t="s">
        <v>9</v>
      </c>
      <c r="D13" s="16">
        <v>59</v>
      </c>
      <c r="E13" s="19">
        <v>232.9</v>
      </c>
      <c r="F13" s="19">
        <v>13740.91</v>
      </c>
      <c r="G13" s="16">
        <v>110</v>
      </c>
      <c r="H13" s="16">
        <v>6490</v>
      </c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16">
        <v>12</v>
      </c>
      <c r="B14" s="45" t="s">
        <v>40</v>
      </c>
      <c r="C14" s="16" t="s">
        <v>9</v>
      </c>
      <c r="D14" s="16">
        <v>1</v>
      </c>
      <c r="E14" s="19">
        <v>13872.25</v>
      </c>
      <c r="F14" s="19">
        <v>13872.25</v>
      </c>
      <c r="G14" s="16">
        <v>5000</v>
      </c>
      <c r="H14" s="16">
        <v>5000</v>
      </c>
      <c r="I14" s="43">
        <v>5825</v>
      </c>
      <c r="J14" s="2"/>
      <c r="K14" s="13" t="s">
        <v>42</v>
      </c>
      <c r="L14" s="13" t="s">
        <v>191</v>
      </c>
      <c r="O14" s="3"/>
      <c r="P14" s="3"/>
      <c r="Q14" s="3"/>
      <c r="R14" s="3"/>
      <c r="S14" s="3"/>
    </row>
    <row r="15" spans="1:19">
      <c r="A15" s="16">
        <v>13</v>
      </c>
      <c r="B15" s="45" t="s">
        <v>41</v>
      </c>
      <c r="C15" s="16" t="s">
        <v>9</v>
      </c>
      <c r="D15" s="16">
        <v>3</v>
      </c>
      <c r="E15" s="44">
        <v>8737</v>
      </c>
      <c r="F15" s="16">
        <v>26211</v>
      </c>
      <c r="G15" s="16">
        <v>4000</v>
      </c>
      <c r="H15" s="16">
        <v>12000</v>
      </c>
      <c r="I15" s="40">
        <v>8737</v>
      </c>
      <c r="J15" s="2"/>
      <c r="K15" s="2"/>
      <c r="L15" s="13" t="s">
        <v>42</v>
      </c>
      <c r="O15" s="3"/>
      <c r="P15" s="3"/>
      <c r="Q15" s="3"/>
      <c r="R15" s="3"/>
      <c r="S15" s="3"/>
    </row>
    <row r="16" spans="1:19">
      <c r="A16" s="16">
        <v>14</v>
      </c>
      <c r="B16" s="45" t="s">
        <v>67</v>
      </c>
      <c r="C16" s="16" t="s">
        <v>9</v>
      </c>
      <c r="D16" s="16">
        <v>12</v>
      </c>
      <c r="E16" s="19">
        <v>183.73</v>
      </c>
      <c r="F16" s="19">
        <v>2204.81</v>
      </c>
      <c r="G16" s="16">
        <v>90</v>
      </c>
      <c r="H16" s="16">
        <v>1080</v>
      </c>
      <c r="I16" s="2" t="s">
        <v>192</v>
      </c>
      <c r="J16" s="13" t="s">
        <v>193</v>
      </c>
      <c r="K16" s="13" t="s">
        <v>194</v>
      </c>
      <c r="L16" s="13" t="s">
        <v>195</v>
      </c>
      <c r="O16" s="3"/>
      <c r="P16" s="3"/>
      <c r="Q16" s="3"/>
      <c r="R16" s="3"/>
      <c r="S16" s="3"/>
    </row>
    <row r="17" spans="1:8">
      <c r="A17" s="16">
        <v>15</v>
      </c>
      <c r="B17" s="17"/>
      <c r="C17" s="16"/>
      <c r="D17" s="16"/>
      <c r="E17" s="16"/>
      <c r="F17" s="16"/>
      <c r="G17" s="16"/>
      <c r="H17" s="16">
        <f>SUM(H3:H16)</f>
        <v>81172</v>
      </c>
    </row>
  </sheetData>
  <mergeCells count="1">
    <mergeCell ref="A1:H1"/>
  </mergeCells>
  <hyperlinks>
    <hyperlink ref="L10" r:id="rId1"/>
    <hyperlink ref="K10" r:id="rId2"/>
    <hyperlink ref="J10" r:id="rId3"/>
    <hyperlink ref="L11" r:id="rId4"/>
    <hyperlink ref="K11" r:id="rId5"/>
    <hyperlink ref="J11" r:id="rId6"/>
    <hyperlink ref="J12" r:id="rId7" location=".V36OvfmLRQI"/>
    <hyperlink ref="K12" r:id="rId8"/>
    <hyperlink ref="L15" r:id="rId9"/>
    <hyperlink ref="L14" r:id="rId10"/>
    <hyperlink ref="K14" r:id="rId11"/>
    <hyperlink ref="L16" r:id="rId12"/>
    <hyperlink ref="K16" r:id="rId13"/>
    <hyperlink ref="J16" r:id="rId14"/>
    <hyperlink ref="M3" r:id="rId15"/>
    <hyperlink ref="J3" r:id="rId16"/>
    <hyperlink ref="K3" r:id="rId17"/>
    <hyperlink ref="L3" r:id="rId1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3"/>
  <sheetViews>
    <sheetView workbookViewId="0">
      <selection activeCell="C12" sqref="C12:N12"/>
    </sheetView>
  </sheetViews>
  <sheetFormatPr defaultRowHeight="15"/>
  <cols>
    <col min="1" max="1" width="6" style="1" customWidth="1"/>
    <col min="2" max="2" width="55.7109375" style="14" customWidth="1"/>
    <col min="3" max="3" width="9.7109375" style="1" customWidth="1"/>
    <col min="4" max="4" width="10.7109375" style="1" customWidth="1"/>
    <col min="5" max="5" width="12.42578125" style="1" customWidth="1"/>
    <col min="6" max="6" width="13.42578125" style="1" customWidth="1"/>
    <col min="7" max="8" width="13" style="1" customWidth="1"/>
    <col min="9" max="9" width="14.140625" style="2" customWidth="1"/>
    <col min="10" max="19" width="9.140625" style="1"/>
    <col min="20" max="16384" width="9.140625" style="3"/>
  </cols>
  <sheetData>
    <row r="1" spans="1:19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22"/>
      <c r="J1" s="22"/>
      <c r="K1" s="22"/>
      <c r="L1" s="22"/>
      <c r="M1" s="22"/>
      <c r="N1" s="22"/>
      <c r="O1" s="22"/>
      <c r="P1" s="22"/>
      <c r="Q1" s="22"/>
    </row>
    <row r="2" spans="1:19" s="12" customFormat="1" ht="6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114</v>
      </c>
      <c r="H2" s="15" t="s">
        <v>6</v>
      </c>
      <c r="I2" s="11" t="s">
        <v>7</v>
      </c>
      <c r="J2" s="10" t="s">
        <v>116</v>
      </c>
      <c r="K2" s="10" t="s">
        <v>116</v>
      </c>
      <c r="L2" s="10" t="s">
        <v>116</v>
      </c>
      <c r="M2" s="10" t="s">
        <v>116</v>
      </c>
      <c r="N2" s="10"/>
      <c r="O2" s="10"/>
      <c r="P2" s="10"/>
      <c r="Q2" s="10"/>
      <c r="R2" s="10"/>
      <c r="S2" s="10"/>
    </row>
    <row r="3" spans="1:19">
      <c r="A3" s="16">
        <v>1</v>
      </c>
      <c r="B3" s="34" t="s">
        <v>18</v>
      </c>
      <c r="C3" s="16" t="s">
        <v>9</v>
      </c>
      <c r="D3" s="16">
        <v>2998</v>
      </c>
      <c r="E3" s="16">
        <v>8.4700000000000006</v>
      </c>
      <c r="F3" s="16">
        <v>25406.78</v>
      </c>
      <c r="G3" s="16">
        <v>3</v>
      </c>
      <c r="H3" s="16">
        <v>8994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16">
        <v>2</v>
      </c>
      <c r="B4" s="34" t="s">
        <v>22</v>
      </c>
      <c r="C4" s="16" t="s">
        <v>9</v>
      </c>
      <c r="D4" s="16">
        <v>2</v>
      </c>
      <c r="E4" s="19">
        <v>7097.12</v>
      </c>
      <c r="F4" s="19">
        <v>14194.24</v>
      </c>
      <c r="G4" s="16">
        <v>3500</v>
      </c>
      <c r="H4" s="16">
        <v>7000</v>
      </c>
      <c r="I4" s="2" t="s">
        <v>196</v>
      </c>
      <c r="J4" s="13" t="s">
        <v>197</v>
      </c>
      <c r="K4" s="13" t="s">
        <v>198</v>
      </c>
      <c r="L4" s="13" t="s">
        <v>199</v>
      </c>
      <c r="O4" s="3"/>
      <c r="P4" s="3"/>
      <c r="Q4" s="3"/>
      <c r="R4" s="3"/>
      <c r="S4" s="3"/>
    </row>
    <row r="5" spans="1:19">
      <c r="A5" s="16">
        <v>3</v>
      </c>
      <c r="B5" s="34" t="s">
        <v>34</v>
      </c>
      <c r="C5" s="16" t="s">
        <v>9</v>
      </c>
      <c r="D5" s="16">
        <v>89</v>
      </c>
      <c r="E5" s="19">
        <v>14.82</v>
      </c>
      <c r="F5" s="19">
        <v>1319.13</v>
      </c>
      <c r="G5" s="16">
        <v>7</v>
      </c>
      <c r="H5" s="16">
        <v>623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16">
        <v>4</v>
      </c>
      <c r="B6" s="35" t="s">
        <v>38</v>
      </c>
      <c r="C6" s="16"/>
      <c r="D6" s="16"/>
      <c r="E6" s="16"/>
      <c r="F6" s="16"/>
      <c r="G6" s="16"/>
      <c r="H6" s="16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16">
        <v>5</v>
      </c>
      <c r="B7" s="35" t="s">
        <v>46</v>
      </c>
      <c r="C7" s="16" t="s">
        <v>9</v>
      </c>
      <c r="D7" s="16">
        <v>14</v>
      </c>
      <c r="E7" s="19">
        <v>350</v>
      </c>
      <c r="F7" s="19">
        <v>4900</v>
      </c>
      <c r="G7" s="16">
        <v>220</v>
      </c>
      <c r="H7" s="16">
        <v>3080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>
      <c r="A8" s="16">
        <v>6</v>
      </c>
      <c r="B8" s="34" t="s">
        <v>51</v>
      </c>
      <c r="C8" s="16" t="s">
        <v>9</v>
      </c>
      <c r="D8" s="16">
        <v>8</v>
      </c>
      <c r="E8" s="19">
        <v>84.99</v>
      </c>
      <c r="F8" s="19">
        <v>679.92</v>
      </c>
      <c r="G8" s="16">
        <v>50</v>
      </c>
      <c r="H8" s="16">
        <v>400</v>
      </c>
      <c r="I8" s="2" t="s">
        <v>109</v>
      </c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16">
        <v>7</v>
      </c>
      <c r="B9" s="36" t="s">
        <v>94</v>
      </c>
      <c r="C9" s="16" t="s">
        <v>9</v>
      </c>
      <c r="D9" s="16">
        <v>24</v>
      </c>
      <c r="E9" s="19">
        <v>127.12</v>
      </c>
      <c r="F9" s="19">
        <v>3050.85</v>
      </c>
      <c r="G9" s="16">
        <v>40</v>
      </c>
      <c r="H9" s="16">
        <v>960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>
      <c r="A10" s="16">
        <v>8</v>
      </c>
      <c r="B10" s="36" t="s">
        <v>93</v>
      </c>
      <c r="C10" s="16" t="s">
        <v>9</v>
      </c>
      <c r="D10" s="16">
        <v>983</v>
      </c>
      <c r="E10" s="19">
        <v>33.270000000000003</v>
      </c>
      <c r="F10" s="19">
        <v>32708.15</v>
      </c>
      <c r="G10" s="16">
        <v>15</v>
      </c>
      <c r="H10" s="16">
        <v>14745</v>
      </c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A11" s="16">
        <v>9</v>
      </c>
      <c r="B11" s="35" t="s">
        <v>108</v>
      </c>
      <c r="C11" s="16" t="s">
        <v>70</v>
      </c>
      <c r="D11" s="20"/>
      <c r="E11" s="19">
        <v>114.93</v>
      </c>
      <c r="F11" s="19">
        <v>2229.67</v>
      </c>
      <c r="G11" s="16">
        <v>50</v>
      </c>
      <c r="H11" s="16">
        <v>970</v>
      </c>
    </row>
    <row r="12" spans="1:19">
      <c r="A12" s="16">
        <v>10</v>
      </c>
      <c r="B12" s="34" t="s">
        <v>200</v>
      </c>
      <c r="C12" s="16" t="s">
        <v>13</v>
      </c>
      <c r="D12" s="16">
        <v>3150</v>
      </c>
      <c r="E12" s="16">
        <v>37</v>
      </c>
      <c r="F12" s="16">
        <v>116550</v>
      </c>
      <c r="G12" s="16">
        <v>13</v>
      </c>
      <c r="H12" s="16">
        <v>40950</v>
      </c>
      <c r="I12" s="2" t="s">
        <v>201</v>
      </c>
      <c r="J12" s="13" t="s">
        <v>202</v>
      </c>
      <c r="K12" s="13" t="s">
        <v>203</v>
      </c>
      <c r="L12" s="13" t="s">
        <v>204</v>
      </c>
    </row>
    <row r="13" spans="1:19">
      <c r="A13" s="16">
        <v>11</v>
      </c>
      <c r="B13" s="34"/>
      <c r="C13" s="16"/>
      <c r="D13" s="16"/>
      <c r="E13" s="16"/>
      <c r="F13" s="16"/>
      <c r="G13" s="16"/>
      <c r="H13" s="16">
        <f>SUM(H3:H12)</f>
        <v>77722</v>
      </c>
    </row>
  </sheetData>
  <mergeCells count="1">
    <mergeCell ref="A1:H1"/>
  </mergeCells>
  <hyperlinks>
    <hyperlink ref="L4" r:id="rId1"/>
    <hyperlink ref="K4" r:id="rId2"/>
    <hyperlink ref="J4" r:id="rId3"/>
    <hyperlink ref="L12" r:id="rId4"/>
    <hyperlink ref="K12" r:id="rId5"/>
    <hyperlink ref="J12" r:id="rId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B17" sqref="B17"/>
    </sheetView>
  </sheetViews>
  <sheetFormatPr defaultRowHeight="15"/>
  <cols>
    <col min="1" max="1" width="6" style="1" customWidth="1"/>
    <col min="2" max="2" width="55.7109375" style="14" customWidth="1"/>
    <col min="3" max="3" width="9.7109375" style="1" customWidth="1"/>
    <col min="4" max="4" width="10.7109375" style="1" customWidth="1"/>
    <col min="5" max="5" width="12.42578125" style="1" customWidth="1"/>
    <col min="6" max="6" width="13.42578125" style="1" customWidth="1"/>
    <col min="7" max="8" width="13" style="1" customWidth="1"/>
    <col min="9" max="9" width="14.7109375" style="2" customWidth="1"/>
    <col min="10" max="19" width="9.140625" style="1"/>
    <col min="20" max="16384" width="9.140625" style="3"/>
  </cols>
  <sheetData>
    <row r="1" spans="1:19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22"/>
      <c r="J1" s="22"/>
      <c r="K1" s="22"/>
      <c r="L1" s="22"/>
      <c r="M1" s="22"/>
      <c r="N1" s="22"/>
      <c r="O1" s="22"/>
      <c r="P1" s="22"/>
      <c r="Q1" s="22"/>
    </row>
    <row r="2" spans="1:19" s="12" customFormat="1" ht="6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114</v>
      </c>
      <c r="H2" s="15" t="s">
        <v>6</v>
      </c>
      <c r="I2" s="11" t="s">
        <v>7</v>
      </c>
      <c r="J2" s="10" t="s">
        <v>116</v>
      </c>
      <c r="K2" s="10" t="s">
        <v>116</v>
      </c>
      <c r="L2" s="10" t="s">
        <v>116</v>
      </c>
      <c r="M2" s="10" t="s">
        <v>116</v>
      </c>
      <c r="N2" s="10"/>
      <c r="O2" s="10"/>
      <c r="P2" s="10"/>
      <c r="Q2" s="10"/>
      <c r="R2" s="10"/>
      <c r="S2" s="10"/>
    </row>
    <row r="3" spans="1:19">
      <c r="A3" s="16">
        <v>1</v>
      </c>
      <c r="B3" s="24" t="s">
        <v>15</v>
      </c>
      <c r="C3" s="16" t="s">
        <v>16</v>
      </c>
      <c r="D3" s="16">
        <v>22</v>
      </c>
      <c r="E3" s="61">
        <v>1550</v>
      </c>
      <c r="F3" s="61">
        <v>34100</v>
      </c>
      <c r="G3" s="16">
        <v>500</v>
      </c>
      <c r="H3" s="16">
        <f>D3*G3</f>
        <v>11000</v>
      </c>
      <c r="I3" s="49">
        <v>1550</v>
      </c>
      <c r="J3" s="13" t="s">
        <v>261</v>
      </c>
      <c r="K3" s="13" t="s">
        <v>260</v>
      </c>
      <c r="L3" s="13" t="s">
        <v>259</v>
      </c>
      <c r="M3" s="2"/>
    </row>
    <row r="4" spans="1:19">
      <c r="A4" s="16">
        <v>2</v>
      </c>
      <c r="B4" s="24" t="s">
        <v>26</v>
      </c>
      <c r="C4" s="16" t="s">
        <v>9</v>
      </c>
      <c r="D4" s="16">
        <v>8</v>
      </c>
      <c r="E4" s="19">
        <v>269.68</v>
      </c>
      <c r="F4" s="19">
        <v>2157.41</v>
      </c>
      <c r="G4" s="16">
        <v>120</v>
      </c>
      <c r="H4" s="16">
        <v>960</v>
      </c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16">
        <v>3</v>
      </c>
      <c r="B5" s="25" t="s">
        <v>45</v>
      </c>
      <c r="C5" s="16" t="s">
        <v>9</v>
      </c>
      <c r="D5" s="16">
        <v>3</v>
      </c>
      <c r="E5" s="19">
        <v>2769.36</v>
      </c>
      <c r="F5" s="19">
        <v>8308.08</v>
      </c>
      <c r="G5" s="16">
        <v>1500</v>
      </c>
      <c r="H5" s="16">
        <v>4500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16">
        <v>4</v>
      </c>
      <c r="B6" s="24" t="s">
        <v>49</v>
      </c>
      <c r="C6" s="16" t="s">
        <v>9</v>
      </c>
      <c r="D6" s="16">
        <v>3</v>
      </c>
      <c r="E6" s="19">
        <v>1249.1099999999999</v>
      </c>
      <c r="F6" s="19">
        <v>3747.34</v>
      </c>
      <c r="G6" s="16">
        <v>500</v>
      </c>
      <c r="H6" s="16">
        <v>1500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16">
        <v>5</v>
      </c>
      <c r="B7" s="24" t="s">
        <v>61</v>
      </c>
      <c r="C7" s="16" t="s">
        <v>16</v>
      </c>
      <c r="D7" s="16">
        <v>20</v>
      </c>
      <c r="E7" s="19">
        <v>230.93</v>
      </c>
      <c r="F7" s="19">
        <v>4618.6400000000003</v>
      </c>
      <c r="G7" s="16">
        <v>100</v>
      </c>
      <c r="H7" s="16">
        <v>2000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>
      <c r="A8" s="16">
        <v>6</v>
      </c>
      <c r="B8" s="24" t="s">
        <v>107</v>
      </c>
      <c r="C8" s="16" t="s">
        <v>9</v>
      </c>
      <c r="D8" s="16">
        <v>3</v>
      </c>
      <c r="E8" s="19">
        <v>311.88</v>
      </c>
      <c r="F8" s="19">
        <v>935.63</v>
      </c>
      <c r="G8" s="16">
        <v>150</v>
      </c>
      <c r="H8" s="16">
        <v>450</v>
      </c>
    </row>
    <row r="9" spans="1:19">
      <c r="A9" s="16">
        <v>7</v>
      </c>
      <c r="B9" s="24" t="s">
        <v>79</v>
      </c>
      <c r="C9" s="16" t="s">
        <v>9</v>
      </c>
      <c r="D9" s="16">
        <v>17</v>
      </c>
      <c r="E9" s="19">
        <v>376.05</v>
      </c>
      <c r="F9" s="19">
        <v>6392.83</v>
      </c>
      <c r="G9" s="16">
        <v>150</v>
      </c>
      <c r="H9" s="16">
        <v>2550</v>
      </c>
    </row>
    <row r="10" spans="1:19">
      <c r="A10" s="16">
        <v>8</v>
      </c>
      <c r="B10" s="24" t="s">
        <v>80</v>
      </c>
      <c r="C10" s="16" t="s">
        <v>9</v>
      </c>
      <c r="D10" s="16">
        <v>3</v>
      </c>
      <c r="E10" s="19">
        <v>416.23</v>
      </c>
      <c r="F10" s="19">
        <v>1248.68</v>
      </c>
      <c r="G10" s="16">
        <v>170</v>
      </c>
      <c r="H10" s="16">
        <v>510</v>
      </c>
    </row>
    <row r="11" spans="1:19">
      <c r="A11" s="16">
        <v>9</v>
      </c>
      <c r="B11" s="24" t="s">
        <v>81</v>
      </c>
      <c r="C11" s="16" t="s">
        <v>9</v>
      </c>
      <c r="D11" s="16">
        <v>50</v>
      </c>
      <c r="E11" s="19">
        <v>255.58</v>
      </c>
      <c r="F11" s="19">
        <v>12778.82</v>
      </c>
      <c r="G11" s="16">
        <v>150</v>
      </c>
      <c r="H11" s="16">
        <v>7500</v>
      </c>
    </row>
    <row r="12" spans="1:19">
      <c r="A12" s="16">
        <v>10</v>
      </c>
      <c r="B12" s="17"/>
      <c r="C12" s="16"/>
      <c r="D12" s="16"/>
      <c r="E12" s="16"/>
      <c r="F12" s="16"/>
      <c r="G12" s="16"/>
      <c r="H12" s="16">
        <f>SUM(H3:H11)</f>
        <v>30970</v>
      </c>
    </row>
  </sheetData>
  <mergeCells count="1">
    <mergeCell ref="A1:H1"/>
  </mergeCells>
  <hyperlinks>
    <hyperlink ref="L3" r:id="rId1"/>
    <hyperlink ref="K3" r:id="rId2"/>
    <hyperlink ref="J3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D8" sqref="D8"/>
    </sheetView>
  </sheetViews>
  <sheetFormatPr defaultRowHeight="15"/>
  <cols>
    <col min="1" max="1" width="6" style="1" customWidth="1"/>
    <col min="2" max="2" width="55.7109375" style="14" customWidth="1"/>
    <col min="3" max="3" width="9.7109375" style="1" customWidth="1"/>
    <col min="4" max="4" width="10.7109375" style="1" customWidth="1"/>
    <col min="5" max="5" width="12.42578125" style="1" customWidth="1"/>
    <col min="6" max="6" width="13.42578125" style="1" customWidth="1"/>
    <col min="7" max="8" width="13" style="1" customWidth="1"/>
    <col min="9" max="9" width="17.7109375" style="2" customWidth="1"/>
    <col min="10" max="19" width="9.140625" style="1"/>
    <col min="20" max="16384" width="9.140625" style="3"/>
  </cols>
  <sheetData>
    <row r="1" spans="1:19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22"/>
      <c r="J1" s="22"/>
      <c r="K1" s="22"/>
      <c r="L1" s="22"/>
      <c r="M1" s="22"/>
      <c r="N1" s="22"/>
      <c r="O1" s="22"/>
      <c r="P1" s="22"/>
      <c r="Q1" s="22"/>
    </row>
    <row r="2" spans="1:19" s="12" customFormat="1" ht="60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114</v>
      </c>
      <c r="H2" s="15" t="s">
        <v>6</v>
      </c>
      <c r="I2" s="11" t="s">
        <v>7</v>
      </c>
      <c r="J2" s="10" t="s">
        <v>116</v>
      </c>
      <c r="K2" s="10" t="s">
        <v>116</v>
      </c>
      <c r="L2" s="10" t="s">
        <v>116</v>
      </c>
      <c r="M2" s="10" t="s">
        <v>116</v>
      </c>
      <c r="N2" s="10"/>
      <c r="O2" s="10"/>
      <c r="P2" s="10"/>
      <c r="Q2" s="10"/>
      <c r="R2" s="10"/>
      <c r="S2" s="10"/>
    </row>
    <row r="3" spans="1:19">
      <c r="A3" s="16">
        <v>1</v>
      </c>
      <c r="B3" s="23" t="s">
        <v>8</v>
      </c>
      <c r="C3" s="16" t="s">
        <v>9</v>
      </c>
      <c r="D3" s="16">
        <v>1600</v>
      </c>
      <c r="E3" s="38">
        <v>20</v>
      </c>
      <c r="F3" s="38">
        <v>32000</v>
      </c>
      <c r="G3" s="16">
        <v>7</v>
      </c>
      <c r="H3" s="16">
        <v>11200</v>
      </c>
      <c r="I3" s="5" t="s">
        <v>111</v>
      </c>
    </row>
    <row r="4" spans="1:19">
      <c r="A4" s="16">
        <v>2</v>
      </c>
      <c r="B4" s="23" t="s">
        <v>208</v>
      </c>
      <c r="C4" s="16" t="s">
        <v>9</v>
      </c>
      <c r="D4" s="16">
        <v>8</v>
      </c>
      <c r="E4" s="16">
        <v>1874</v>
      </c>
      <c r="F4" s="16">
        <v>14992</v>
      </c>
      <c r="G4" s="16">
        <v>900</v>
      </c>
      <c r="H4" s="16">
        <v>7200</v>
      </c>
      <c r="I4" s="2" t="s">
        <v>205</v>
      </c>
      <c r="J4" s="2"/>
      <c r="K4" s="13" t="s">
        <v>206</v>
      </c>
      <c r="L4" s="13" t="s">
        <v>207</v>
      </c>
      <c r="O4" s="3"/>
      <c r="P4" s="3"/>
      <c r="Q4" s="3"/>
      <c r="R4" s="3"/>
      <c r="S4" s="3"/>
    </row>
    <row r="5" spans="1:19">
      <c r="A5" s="16">
        <v>3</v>
      </c>
      <c r="B5" s="23" t="s">
        <v>17</v>
      </c>
      <c r="C5" s="16" t="s">
        <v>9</v>
      </c>
      <c r="D5" s="16">
        <v>2</v>
      </c>
      <c r="E5" s="19">
        <v>16185.6</v>
      </c>
      <c r="F5" s="19">
        <v>32371.19</v>
      </c>
      <c r="G5" s="16">
        <v>5000</v>
      </c>
      <c r="H5" s="16">
        <v>10000</v>
      </c>
    </row>
    <row r="6" spans="1:19" ht="30">
      <c r="A6" s="16">
        <v>4</v>
      </c>
      <c r="B6" s="23" t="s">
        <v>209</v>
      </c>
      <c r="C6" s="16" t="s">
        <v>9</v>
      </c>
      <c r="D6" s="16">
        <v>1</v>
      </c>
      <c r="E6" s="19">
        <v>5040</v>
      </c>
      <c r="F6" s="19">
        <v>5040</v>
      </c>
      <c r="G6" s="16">
        <v>1000</v>
      </c>
      <c r="H6" s="16">
        <v>1000</v>
      </c>
      <c r="I6" s="2" t="s">
        <v>210</v>
      </c>
      <c r="J6" s="13" t="s">
        <v>211</v>
      </c>
      <c r="K6" s="13" t="s">
        <v>212</v>
      </c>
      <c r="L6" s="13" t="s">
        <v>213</v>
      </c>
      <c r="N6" s="3"/>
      <c r="O6" s="3"/>
      <c r="P6" s="3"/>
      <c r="Q6" s="3"/>
      <c r="R6" s="3"/>
      <c r="S6" s="3"/>
    </row>
    <row r="7" spans="1:19">
      <c r="A7" s="16">
        <v>5</v>
      </c>
      <c r="B7" s="23" t="s">
        <v>214</v>
      </c>
      <c r="C7" s="16" t="s">
        <v>9</v>
      </c>
      <c r="D7" s="16">
        <v>2</v>
      </c>
      <c r="E7" s="16">
        <v>63440</v>
      </c>
      <c r="F7" s="16">
        <v>126880</v>
      </c>
      <c r="G7" s="16">
        <v>25000</v>
      </c>
      <c r="H7" s="16">
        <v>50000</v>
      </c>
      <c r="I7" s="2" t="s">
        <v>215</v>
      </c>
      <c r="J7" s="13" t="s">
        <v>216</v>
      </c>
      <c r="K7" s="13" t="s">
        <v>217</v>
      </c>
      <c r="L7" s="13" t="s">
        <v>218</v>
      </c>
    </row>
    <row r="8" spans="1:19">
      <c r="A8" s="16">
        <v>6</v>
      </c>
      <c r="B8" s="23" t="s">
        <v>115</v>
      </c>
      <c r="C8" s="16" t="s">
        <v>9</v>
      </c>
      <c r="D8" s="16">
        <v>2</v>
      </c>
      <c r="E8" s="19">
        <v>4672.53</v>
      </c>
      <c r="F8" s="19">
        <v>9345.0499999999993</v>
      </c>
      <c r="G8" s="16">
        <v>2500</v>
      </c>
      <c r="H8" s="16">
        <v>5000</v>
      </c>
    </row>
    <row r="9" spans="1:19">
      <c r="A9" s="16">
        <v>7</v>
      </c>
      <c r="B9" s="17"/>
      <c r="C9" s="16"/>
      <c r="D9" s="16"/>
      <c r="E9" s="16"/>
      <c r="F9" s="16"/>
      <c r="G9" s="16"/>
      <c r="H9" s="16"/>
    </row>
    <row r="10" spans="1:19">
      <c r="A10" s="16">
        <v>8</v>
      </c>
      <c r="B10" s="23" t="s">
        <v>72</v>
      </c>
      <c r="C10" s="16" t="s">
        <v>9</v>
      </c>
      <c r="D10" s="16">
        <v>1</v>
      </c>
      <c r="E10" s="19">
        <v>776.25</v>
      </c>
      <c r="F10" s="19">
        <v>776.25</v>
      </c>
      <c r="G10" s="16">
        <v>300</v>
      </c>
      <c r="H10" s="21">
        <v>300</v>
      </c>
      <c r="I10" s="1"/>
      <c r="S10" s="3"/>
    </row>
    <row r="11" spans="1:19">
      <c r="A11" s="16">
        <v>9</v>
      </c>
      <c r="B11" s="23" t="s">
        <v>73</v>
      </c>
      <c r="C11" s="16" t="s">
        <v>9</v>
      </c>
      <c r="D11" s="16"/>
      <c r="E11" s="19"/>
      <c r="F11" s="19"/>
      <c r="G11" s="16"/>
      <c r="H11" s="16"/>
    </row>
    <row r="12" spans="1:19">
      <c r="A12" s="16">
        <v>10</v>
      </c>
      <c r="B12" s="23" t="s">
        <v>74</v>
      </c>
      <c r="C12" s="16" t="s">
        <v>9</v>
      </c>
      <c r="D12" s="16">
        <v>1</v>
      </c>
      <c r="E12" s="19">
        <v>231.27</v>
      </c>
      <c r="F12" s="19">
        <v>231.27</v>
      </c>
      <c r="G12" s="16">
        <v>100</v>
      </c>
      <c r="H12" s="16">
        <v>100</v>
      </c>
    </row>
    <row r="13" spans="1:19">
      <c r="A13" s="16">
        <v>11</v>
      </c>
      <c r="B13" s="23" t="s">
        <v>75</v>
      </c>
      <c r="C13" s="16" t="s">
        <v>9</v>
      </c>
      <c r="D13" s="16">
        <v>1</v>
      </c>
      <c r="E13" s="19">
        <v>263.08</v>
      </c>
      <c r="F13" s="19">
        <v>263.08</v>
      </c>
      <c r="G13" s="16">
        <v>200</v>
      </c>
      <c r="H13" s="16">
        <v>200</v>
      </c>
    </row>
    <row r="14" spans="1:19">
      <c r="A14" s="16">
        <v>12</v>
      </c>
      <c r="B14" s="23" t="s">
        <v>77</v>
      </c>
      <c r="C14" s="16" t="s">
        <v>9</v>
      </c>
      <c r="D14" s="16">
        <v>2</v>
      </c>
      <c r="E14" s="19">
        <v>681.59</v>
      </c>
      <c r="F14" s="19">
        <v>1363.18</v>
      </c>
      <c r="G14" s="16">
        <v>250</v>
      </c>
      <c r="H14" s="16">
        <v>500</v>
      </c>
    </row>
    <row r="15" spans="1:19">
      <c r="A15" s="16">
        <v>13</v>
      </c>
      <c r="B15" s="23" t="s">
        <v>101</v>
      </c>
      <c r="C15" s="16" t="s">
        <v>9</v>
      </c>
      <c r="D15" s="16">
        <v>2</v>
      </c>
      <c r="E15" s="19">
        <v>8710.3700000000008</v>
      </c>
      <c r="F15" s="19" t="s">
        <v>104</v>
      </c>
      <c r="G15" s="16">
        <v>3000</v>
      </c>
      <c r="H15" s="16">
        <v>6000</v>
      </c>
    </row>
    <row r="16" spans="1:19">
      <c r="A16" s="16">
        <v>14</v>
      </c>
      <c r="B16" s="23" t="s">
        <v>76</v>
      </c>
      <c r="C16" s="16" t="s">
        <v>9</v>
      </c>
      <c r="D16" s="16">
        <v>4</v>
      </c>
      <c r="E16" s="19">
        <v>235.9</v>
      </c>
      <c r="F16" s="19">
        <v>943.6</v>
      </c>
      <c r="G16" s="16">
        <v>150</v>
      </c>
      <c r="H16" s="16">
        <v>600</v>
      </c>
    </row>
    <row r="17" spans="1:8">
      <c r="A17" s="16">
        <v>15</v>
      </c>
      <c r="B17" s="23" t="s">
        <v>78</v>
      </c>
      <c r="C17" s="16" t="s">
        <v>9</v>
      </c>
      <c r="D17" s="16">
        <v>10</v>
      </c>
      <c r="E17" s="19">
        <v>790</v>
      </c>
      <c r="F17" s="19">
        <v>7900</v>
      </c>
      <c r="G17" s="16">
        <v>290</v>
      </c>
      <c r="H17" s="16">
        <v>2900</v>
      </c>
    </row>
    <row r="18" spans="1:8">
      <c r="A18" s="16">
        <v>16</v>
      </c>
      <c r="B18" s="17"/>
      <c r="C18" s="16"/>
      <c r="D18" s="16"/>
      <c r="E18" s="19"/>
      <c r="F18" s="19"/>
      <c r="G18" s="16"/>
      <c r="H18" s="16">
        <f>SUM(H3:H17)</f>
        <v>95000</v>
      </c>
    </row>
  </sheetData>
  <mergeCells count="1">
    <mergeCell ref="A1:H1"/>
  </mergeCells>
  <hyperlinks>
    <hyperlink ref="L4" r:id="rId1"/>
    <hyperlink ref="K4" r:id="rId2"/>
    <hyperlink ref="L6" r:id="rId3"/>
    <hyperlink ref="K6" r:id="rId4"/>
    <hyperlink ref="J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общая</vt:lpstr>
      <vt:lpstr>металл</vt:lpstr>
      <vt:lpstr>метизы</vt:lpstr>
      <vt:lpstr>мешки стропы</vt:lpstr>
      <vt:lpstr>оборудование и запчасти</vt:lpstr>
      <vt:lpstr>сантехника электрика</vt:lpstr>
      <vt:lpstr>сопутствующие товары</vt:lpstr>
      <vt:lpstr>спецодежда</vt:lpstr>
      <vt:lpstr>автозапчасти и фильтры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2016-07-11T19:26:39Z</dcterms:modified>
</cp:coreProperties>
</file>