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7" i="1"/>
  <c r="G97"/>
  <c r="H97"/>
  <c r="H96" l="1"/>
  <c r="G96"/>
  <c r="F96"/>
  <c r="H95" l="1"/>
  <c r="G95"/>
  <c r="F95"/>
  <c r="H94"/>
  <c r="G94"/>
  <c r="F94"/>
  <c r="H93"/>
  <c r="G93"/>
  <c r="F93"/>
  <c r="H90"/>
  <c r="G90"/>
  <c r="F90"/>
  <c r="H89"/>
  <c r="G89"/>
  <c r="F89"/>
  <c r="H88"/>
  <c r="G88"/>
  <c r="F88"/>
  <c r="H87"/>
  <c r="G87"/>
  <c r="F87"/>
  <c r="H86"/>
  <c r="G86"/>
  <c r="F86"/>
  <c r="H81"/>
  <c r="G81"/>
  <c r="F81"/>
  <c r="H79"/>
  <c r="G79"/>
  <c r="F79"/>
</calcChain>
</file>

<file path=xl/sharedStrings.xml><?xml version="1.0" encoding="utf-8"?>
<sst xmlns="http://schemas.openxmlformats.org/spreadsheetml/2006/main" count="240" uniqueCount="206">
  <si>
    <t>"Утверждаю"</t>
  </si>
  <si>
    <t>_________________________</t>
  </si>
  <si>
    <t xml:space="preserve">                                  ООО "ТСК ТАНКОСТРОЙ"</t>
  </si>
  <si>
    <t xml:space="preserve"> Директор</t>
  </si>
  <si>
    <t>ООО "ТСК ТанкоСтрой"</t>
  </si>
  <si>
    <t xml:space="preserve">ПРАЙС-ЛИСТ </t>
  </si>
  <si>
    <t>1. ОБОРУДОВАНИЕ ДЛЯ ОХЛАЖДЕНИЯ МОЛОКА</t>
  </si>
  <si>
    <t>№ п/п</t>
  </si>
  <si>
    <t>Наименование продукции</t>
  </si>
  <si>
    <t>Обозначение</t>
  </si>
  <si>
    <t>Цена (с НДС) со склада в с.Шабердино, г.Ижевск</t>
  </si>
  <si>
    <t>ОМЗТ-2000</t>
  </si>
  <si>
    <t>ОМЗТ-2500</t>
  </si>
  <si>
    <t>ОМЗТ-3000</t>
  </si>
  <si>
    <t>ОМЗТ-4000</t>
  </si>
  <si>
    <t>ОМЗТ-5000</t>
  </si>
  <si>
    <t>ОМЗТ-6000</t>
  </si>
  <si>
    <t>ОМЗТ-8000</t>
  </si>
  <si>
    <t>ОМЗТ-10000</t>
  </si>
  <si>
    <t>Охладитель молока открытого типа, исполнение "шайба", емкость 300 литров</t>
  </si>
  <si>
    <t>ОМОТ-300</t>
  </si>
  <si>
    <t>Охладитель молока открытого типа, исполнение "шайба", емкость 500 литров</t>
  </si>
  <si>
    <t>ОМОТ-500</t>
  </si>
  <si>
    <t>Охладитель молока открытого типа, исполнение "шайба", емкость 800 литров</t>
  </si>
  <si>
    <t>ОМОТ-800</t>
  </si>
  <si>
    <t>Охладитель молока открытого типа, исполнение "шайба", емкость 1000 литров</t>
  </si>
  <si>
    <t>ОМОТ-1000</t>
  </si>
  <si>
    <t>Охладитель молока открытого типа, исполнение "шайба", емкость 1500 литров</t>
  </si>
  <si>
    <t>ОМОТ-1500</t>
  </si>
  <si>
    <t>Охладитель молока открытого типа, исполнение "шайба", емкость 2000 литров</t>
  </si>
  <si>
    <t>ОМОТ-2000</t>
  </si>
  <si>
    <t>Охладитель молока открытого типа, исполнение "шайба", емкость 2500 литров</t>
  </si>
  <si>
    <t>ОМОТ-2500</t>
  </si>
  <si>
    <t>Охладитель молока открытого типа, исполнение "шайба", емкость 3000 литров</t>
  </si>
  <si>
    <t>ОМОТ-3000</t>
  </si>
  <si>
    <t>Охладитель молока открытого типа, исполнение "Ванна", емкость 1000 литров</t>
  </si>
  <si>
    <t>ОМ-1000</t>
  </si>
  <si>
    <t>Охладитель молока открытого типа, исполнение "Ванна", емкость 2000 литров</t>
  </si>
  <si>
    <t>ОМ-2000</t>
  </si>
  <si>
    <t>Охладитель молока открытого типа, исполнение "Ванна", емкость 3000 литров</t>
  </si>
  <si>
    <t>ОМ-3000</t>
  </si>
  <si>
    <t>Охладитель молока открытого типа, исполнение "Ванна", емкость 4000 литров</t>
  </si>
  <si>
    <t>ОМ-4000</t>
  </si>
  <si>
    <t>Охладитель молока открытого типа, исполнение "Ванна", емкость 5000 литров</t>
  </si>
  <si>
    <t>ОМ-5000</t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</si>
  <si>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200литров</t>
    </r>
  </si>
  <si>
    <t>РДН-200</t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</si>
  <si>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300литров</t>
    </r>
  </si>
  <si>
    <t>РДН-300</t>
  </si>
  <si>
    <t>3. Оборудование для транспортировки, переработки  и хранения молока</t>
  </si>
  <si>
    <t>Термос для транспортировки и хранения молока, емкость 500 литров</t>
  </si>
  <si>
    <t>Фреон-500</t>
  </si>
  <si>
    <t>Термос для транспортировки и хранения молока, емкость 1000 литров</t>
  </si>
  <si>
    <t>Фреон-1000</t>
  </si>
  <si>
    <t>Термос для транспортировки и хранения молока, емкость 2000 литров</t>
  </si>
  <si>
    <t>Фреон-2000</t>
  </si>
  <si>
    <t>Термос для транспортировки и хранения молока, емкость 3000 литров</t>
  </si>
  <si>
    <t>Фреон-3000</t>
  </si>
  <si>
    <t>Термос для транспортировки и хранения молока, емкость 4000 литров</t>
  </si>
  <si>
    <t>Фреон-4000</t>
  </si>
  <si>
    <t>Термос для транспортировки и хранения молока, емкость 5000 литров</t>
  </si>
  <si>
    <t>Фреон-5000</t>
  </si>
  <si>
    <t>Термос для транспортировки и хранения молока, емкость 6000 литров</t>
  </si>
  <si>
    <t>Фреон-6000</t>
  </si>
  <si>
    <t>Термос для транспортировки и хранения молока, емкость 8000 литров</t>
  </si>
  <si>
    <t>Фреон-8000</t>
  </si>
  <si>
    <t>Термос для транспортировки и хранения молока, емкость 10 000 литров</t>
  </si>
  <si>
    <t>Фреон-10000</t>
  </si>
  <si>
    <t>ВДП-75</t>
  </si>
  <si>
    <t>ВДП-100</t>
  </si>
  <si>
    <t>ВДП-200</t>
  </si>
  <si>
    <t>ВДП-500</t>
  </si>
  <si>
    <t>ВДП-650</t>
  </si>
  <si>
    <t>ВДП-1000</t>
  </si>
  <si>
    <t>4. Оборудование для доения КРС</t>
  </si>
  <si>
    <t>Цена (с НДС) с 15% скидкой</t>
  </si>
  <si>
    <t>Цена (с НДС) с 10% скидкой</t>
  </si>
  <si>
    <t>Цена (с НДС) с 5% скидкой</t>
  </si>
  <si>
    <t>Молокопровод вакуумный на 100 голов КРС. Водокольцевая вакуумная станция, доильные аппараты «InterPuls», циркуляционная промывка, вакуумпровод ПВХ (д.50), молокопровод нержавеющая труба (д.52), водонагреватель 200л, УЗКМ, устройство порционного учета молока.</t>
  </si>
  <si>
    <t>УНИМИЛК-100</t>
  </si>
  <si>
    <t>Молокопровод вакуумный на 100 голов КРС. Водокольцевая вакуумная станция, доильные аппараты «InterPuls», циркуляционная промывка, вакуумпровод оцинкованная труба (д.40), молокопровод нержавеющая труба (д.52), водонагреватель 200л, УЗКМ, устройство порционного учета молока.</t>
  </si>
  <si>
    <t>УНИМИЛК-100 
(стандарт)</t>
  </si>
  <si>
    <t>УНИМИЛК–200</t>
  </si>
  <si>
    <t xml:space="preserve">УНИМИЛК–200
 (стандарт) </t>
  </si>
  <si>
    <t>УДС 3б</t>
  </si>
  <si>
    <t>Летний лагерь, доение в молокопровод, доильные аппараты «InterPuls»(12 шт.), водокольцевая вакуумная станция, водонагреватель 300л, (3 доярки)</t>
  </si>
  <si>
    <t xml:space="preserve"> УДЛЛ 12</t>
  </si>
  <si>
    <t>ТРАНСПОРТЕР  , имеет клепаную пластинчатую неразборную цепь с кованной
 внутренней планкой.</t>
  </si>
  <si>
    <t>КСН-Ф-100
(ТСН-2Б)</t>
  </si>
  <si>
    <t>ТРАНСПОРТЕР , имеет круглую, неразборную, калиброванную, 
термически обработанную цепь.</t>
  </si>
  <si>
    <t>ТСН-160А</t>
  </si>
  <si>
    <t>ТРАНСПОРТЕР , применена разборная пластичная цепь, пластины между собой крепятся осью ТСН 00.611.</t>
  </si>
  <si>
    <t>ТСН-3,0Б</t>
  </si>
  <si>
    <t xml:space="preserve">Скреперная установка  (170м) </t>
  </si>
  <si>
    <t>УНС-1</t>
  </si>
  <si>
    <t>Скреперная установка  (250м)</t>
  </si>
  <si>
    <t>УНС-2</t>
  </si>
  <si>
    <t>Система измерения массы молока. 300 кг.-3т.</t>
  </si>
  <si>
    <t>СИММ-3</t>
  </si>
  <si>
    <t>Система измерения массы молока, 3т. – 5т.</t>
  </si>
  <si>
    <t>СИММ-5</t>
  </si>
  <si>
    <t>Система измерения массы молока, 5т. – 10т.</t>
  </si>
  <si>
    <t>СИММ-10</t>
  </si>
  <si>
    <t>Весы для КРС, предел взвешивания от 10 до 1000 кг.</t>
  </si>
  <si>
    <t>Весы-1</t>
  </si>
  <si>
    <t>2. Дополнительное оборудование для охладителей молока</t>
  </si>
  <si>
    <t>Чайников А.В.</t>
  </si>
  <si>
    <t>Промышленный водонагреватель нержавеющий 400 литров</t>
  </si>
  <si>
    <t>Промышленный водонагреватель нержавеющий 500 литров</t>
  </si>
  <si>
    <t>Промышленный водонагреватель нержавеющий 600 литров</t>
  </si>
  <si>
    <t>Промышленный водонагреватель нержавеющий 700 литров</t>
  </si>
  <si>
    <t>Промышленный водонагреватель нержавеющий 800 литров</t>
  </si>
  <si>
    <t>ПВН-400</t>
  </si>
  <si>
    <t>ПВН-500</t>
  </si>
  <si>
    <t>ПВН-600</t>
  </si>
  <si>
    <t>ПВН-700</t>
  </si>
  <si>
    <t>ПВН-800</t>
  </si>
  <si>
    <t>Предохладитель молока трубчатый</t>
  </si>
  <si>
    <t>ПМТ-1</t>
  </si>
  <si>
    <t>5. Системы навозоудаления</t>
  </si>
  <si>
    <t>6. Весовое оборудование</t>
  </si>
  <si>
    <t>7. Промышленые водонагреватели</t>
  </si>
  <si>
    <t>Охладитель молока закрытого типа, емкость 12 000 литров</t>
  </si>
  <si>
    <t>Охладитель молока закрытого типа, емкость 10 000 литров</t>
  </si>
  <si>
    <t>Охладитель молока закрытого типа, емкость 14 000 литров</t>
  </si>
  <si>
    <t>Охладитель молока закрытого типа, емкость 15 000 литров</t>
  </si>
  <si>
    <t>Охладитель молока закрытого типа, емкость 20 000 литров</t>
  </si>
  <si>
    <t>Охладитель молока закрытого типа, емкость 8 000 литров</t>
  </si>
  <si>
    <t>Охладитель молока закрытого типа, емкость 6 000 литров</t>
  </si>
  <si>
    <t>Охладитель молока закрытого типа, емкость 5 000 литров</t>
  </si>
  <si>
    <t>Охладитель молока закрытого типа, емкость 4 000 литров</t>
  </si>
  <si>
    <t>Охладитель молока закрытого типа, емкость 3 000 литров</t>
  </si>
  <si>
    <t>Охладитель молока закрытого типа, емкость 2 500 литров</t>
  </si>
  <si>
    <t>Охладитель молока закрытого типа, емкость 2 000 литров</t>
  </si>
  <si>
    <t>ОМЗТ-12000</t>
  </si>
  <si>
    <t>ОМЗТ-14000</t>
  </si>
  <si>
    <t>ОМЗТ-15000</t>
  </si>
  <si>
    <t>ОМЗТ-20000</t>
  </si>
  <si>
    <t>Охладитель молока открытого типа, исполнение "шайба", емкость 100 литров</t>
  </si>
  <si>
    <t>Охладитель молока открытого типа, исполнение "шайба", емкость 200 литров</t>
  </si>
  <si>
    <t>ОМОТ-100</t>
  </si>
  <si>
    <t>ОМОТ-200</t>
  </si>
  <si>
    <t>Охладитель молока открытого типа, исполнение "шайба", емкость 400 литров</t>
  </si>
  <si>
    <t>ОМОТ-400</t>
  </si>
  <si>
    <t>ВДП-300</t>
  </si>
  <si>
    <t>ВДП-400</t>
  </si>
  <si>
    <t>ВДП-800</t>
  </si>
  <si>
    <t>Ванна длительной пастеризации, емкость 75 литров</t>
  </si>
  <si>
    <t>Ванна длительной пастеризации емкость 100 литров</t>
  </si>
  <si>
    <t>Ванна длительной пастеризации емкость 200 литров</t>
  </si>
  <si>
    <t>Ванна длительной пастеризации емкость 300 литров</t>
  </si>
  <si>
    <t>Ванна длительной пастеризации емкость 400 литров</t>
  </si>
  <si>
    <t>Ванна длительной пастеризации емкость 500 литров</t>
  </si>
  <si>
    <t>Ванна длительной пастеризации емкость 650 литров</t>
  </si>
  <si>
    <t>Ванна длительной пастеризации емкость 800 литров</t>
  </si>
  <si>
    <t>Ванна длительной пастеризации емкость 1000 литров</t>
  </si>
  <si>
    <t xml:space="preserve">Надеемся на долговременное сотрудничество! </t>
  </si>
  <si>
    <t>С уважением ООО"ТСК ТанкоСтрой.</t>
  </si>
  <si>
    <t>Творожная ванна емкость 1000 литров</t>
  </si>
  <si>
    <t>Творожная ванна емкость 2000 литров</t>
  </si>
  <si>
    <t>Творожная ванна емкость 2500 литров</t>
  </si>
  <si>
    <t>Творожная ванна емкость 3000 литров</t>
  </si>
  <si>
    <t>ТВ 1000</t>
  </si>
  <si>
    <t>ТВ 3000</t>
  </si>
  <si>
    <t>ТВ 2000</t>
  </si>
  <si>
    <t>ТВ 2500</t>
  </si>
  <si>
    <t>Сетка для разрезки сгустка</t>
  </si>
  <si>
    <t>Разгрузочная ванна</t>
  </si>
  <si>
    <t>Тележка для самопресования</t>
  </si>
  <si>
    <t>Возможен заказ по вашему техзаданию!</t>
  </si>
  <si>
    <t>Молокопровод Вакуумный  на 200 голов КРС. Водокольцевая вакуумная станция, доильные аппараты «InterPuls», циркуляционная промывка, вакуумпровод ПВХ (д.50), молокопровод нержавеющая труба (д.52), водонагреватель 300л, УЗКМ, устройство порционного учета молока.</t>
  </si>
  <si>
    <t>Молокопровод Вакуумный  на 200 голов КРС. Водокольцевая вакуумная станция, доильные аппараты «InterPuls», циркуляционная промывка, вакуумпровод оцинкованная труба (д.40), молокопровод нержавеющая труба (д.52), водонагреватель 300л, УЗКМ, устройство порционного учета молока.</t>
  </si>
  <si>
    <t>ВАП-6</t>
  </si>
  <si>
    <t>ВАП-12</t>
  </si>
  <si>
    <t>Весовая автоплатформа 6 м. До 24 т.</t>
  </si>
  <si>
    <t>Весовая автоплатформа 12 м. До 40 т.</t>
  </si>
  <si>
    <t>4.12.2015Г.</t>
  </si>
  <si>
    <t>Контакты: Володин Дмитрий</t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</si>
  <si>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100литров</t>
    </r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</si>
  <si>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400литров</t>
    </r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</si>
  <si>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500литров</t>
    </r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</si>
  <si>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600литров</t>
    </r>
  </si>
  <si>
    <r>
      <t>Рекуператор для нагрева воды до 60 C</t>
    </r>
    <r>
      <rPr>
        <vertAlign val="superscript"/>
        <sz val="9"/>
        <color indexed="8"/>
        <rFont val="Calibri"/>
        <family val="2"/>
        <charset val="204"/>
      </rPr>
      <t xml:space="preserve">o </t>
    </r>
    <r>
      <rPr>
        <sz val="9"/>
        <color indexed="8"/>
        <rFont val="Calibri"/>
        <family val="2"/>
        <charset val="204"/>
      </rPr>
      <t>обьем 700литров</t>
    </r>
  </si>
  <si>
    <t>Рекуператор для нагрева воды до 60 Co обьем 800литров</t>
  </si>
  <si>
    <t>РДН-100</t>
  </si>
  <si>
    <t>РДН-400</t>
  </si>
  <si>
    <t>РДН-500</t>
  </si>
  <si>
    <t>РДН-600</t>
  </si>
  <si>
    <t>РДН-700</t>
  </si>
  <si>
    <t>РДН-800</t>
  </si>
  <si>
    <t>8. Стойловое оборудование</t>
  </si>
  <si>
    <t>250 950р.</t>
  </si>
  <si>
    <t>309 750р.</t>
  </si>
  <si>
    <t>458 850р.</t>
  </si>
  <si>
    <t>597 450р.</t>
  </si>
  <si>
    <t xml:space="preserve">                       8-912-015-08-00</t>
  </si>
  <si>
    <r>
      <rPr>
        <sz val="11"/>
        <color theme="10"/>
        <rFont val="Calibri"/>
        <family val="2"/>
        <charset val="204"/>
        <scheme val="minor"/>
      </rPr>
      <t xml:space="preserve">                      </t>
    </r>
    <r>
      <rPr>
        <u/>
        <sz val="11"/>
        <color theme="10"/>
        <rFont val="Calibri"/>
        <family val="2"/>
        <charset val="204"/>
        <scheme val="minor"/>
      </rPr>
      <t xml:space="preserve"> volodin.zt@gmail.com</t>
    </r>
  </si>
  <si>
    <t>ОС-У-100</t>
  </si>
  <si>
    <t>ОС-А-100</t>
  </si>
  <si>
    <t>ОС-У-200</t>
  </si>
  <si>
    <t>ОС-А-200</t>
  </si>
  <si>
    <r>
      <t>Станок для летнего лагеря</t>
    </r>
    <r>
      <rPr>
        <sz val="9"/>
        <rFont val="Calibri"/>
        <family val="2"/>
        <charset val="204"/>
      </rPr>
      <t>,</t>
    </r>
    <r>
      <rPr>
        <b/>
        <sz val="9"/>
        <rFont val="Calibri"/>
        <family val="2"/>
        <charset val="204"/>
      </rPr>
      <t xml:space="preserve"> </t>
    </r>
    <r>
      <rPr>
        <sz val="9"/>
        <rFont val="Calibri"/>
        <family val="2"/>
        <charset val="204"/>
      </rPr>
      <t xml:space="preserve">2 бункера для сыпучих кормов, 4 калитки, </t>
    </r>
  </si>
  <si>
    <r>
      <t>Стойловое оборудование</t>
    </r>
    <r>
      <rPr>
        <sz val="9"/>
        <color theme="1"/>
        <rFont val="Calibri"/>
        <family val="2"/>
        <charset val="204"/>
        <scheme val="minor"/>
      </rPr>
      <t xml:space="preserve"> с групповой привязью и уровневой системой поения на 100 голов (трубы: д.76 – столбы; д.40 – привязь; д.57 – вода)</t>
    </r>
  </si>
  <si>
    <r>
      <t>Стойловое оборудование</t>
    </r>
    <r>
      <rPr>
        <sz val="9"/>
        <color theme="1"/>
        <rFont val="Calibri"/>
        <family val="2"/>
        <charset val="204"/>
        <scheme val="minor"/>
      </rPr>
      <t xml:space="preserve"> с групповой привязью и автопоилками на 100 голов</t>
    </r>
  </si>
  <si>
    <r>
      <t>Стойловое оборудование</t>
    </r>
    <r>
      <rPr>
        <sz val="9"/>
        <color theme="1"/>
        <rFont val="Calibri"/>
        <family val="2"/>
        <charset val="204"/>
        <scheme val="minor"/>
      </rPr>
      <t xml:space="preserve"> с групповой привязью и уровневой системой поения на 200 голов (трубы: д.76 – столбы; д.40 – привязь; д.57 – вода)</t>
    </r>
  </si>
  <si>
    <r>
      <t>Стойловое оборудование</t>
    </r>
    <r>
      <rPr>
        <sz val="9"/>
        <color theme="1"/>
        <rFont val="Calibri"/>
        <family val="2"/>
        <charset val="204"/>
        <scheme val="minor"/>
      </rPr>
      <t xml:space="preserve"> с групповой привязью и автопоилками на 200 голов</t>
    </r>
  </si>
</sst>
</file>

<file path=xl/styles.xml><?xml version="1.0" encoding="utf-8"?>
<styleSheet xmlns="http://schemas.openxmlformats.org/spreadsheetml/2006/main">
  <numFmts count="3">
    <numFmt numFmtId="164" formatCode="#,##0.00&quot;р.&quot;;[Red]\-#,##0.00&quot;р.&quot;"/>
    <numFmt numFmtId="165" formatCode="#,##0.00&quot;р.&quot;"/>
    <numFmt numFmtId="166" formatCode="#,##0.00_р_.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8.5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vertAlign val="superscript"/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sz val="9"/>
      <color indexed="9"/>
      <name val="Calibri"/>
      <family val="2"/>
      <charset val="204"/>
    </font>
    <font>
      <sz val="9"/>
      <name val="Calibri"/>
      <family val="2"/>
      <charset val="204"/>
    </font>
    <font>
      <i/>
      <sz val="12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20"/>
      <color indexed="8"/>
      <name val="Calibri"/>
      <family val="2"/>
      <charset val="204"/>
    </font>
    <font>
      <b/>
      <i/>
      <sz val="20"/>
      <name val="Arial"/>
      <family val="2"/>
      <charset val="204"/>
    </font>
    <font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242E7A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166" fontId="1" fillId="2" borderId="0" xfId="1" applyNumberForma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66" fontId="9" fillId="2" borderId="9" xfId="1" applyNumberFormat="1" applyFont="1" applyFill="1" applyBorder="1" applyAlignment="1">
      <alignment horizontal="center" vertical="center" wrapText="1"/>
    </xf>
    <xf numFmtId="166" fontId="9" fillId="2" borderId="10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12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1" fillId="0" borderId="0" xfId="1" applyBorder="1"/>
    <xf numFmtId="0" fontId="3" fillId="0" borderId="4" xfId="1" applyFont="1" applyBorder="1" applyAlignment="1">
      <alignment horizontal="left" vertical="center" wrapText="1"/>
    </xf>
    <xf numFmtId="165" fontId="3" fillId="0" borderId="4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vertical="center"/>
    </xf>
    <xf numFmtId="165" fontId="3" fillId="2" borderId="10" xfId="1" applyNumberFormat="1" applyFont="1" applyFill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center" vertical="center"/>
    </xf>
    <xf numFmtId="165" fontId="3" fillId="2" borderId="19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165" fontId="3" fillId="2" borderId="34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65" fontId="3" fillId="0" borderId="0" xfId="1" applyNumberFormat="1" applyFont="1" applyAlignment="1">
      <alignment vertical="center"/>
    </xf>
    <xf numFmtId="0" fontId="7" fillId="0" borderId="35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" fillId="2" borderId="0" xfId="1" applyFill="1"/>
    <xf numFmtId="165" fontId="3" fillId="2" borderId="5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vertical="center"/>
    </xf>
    <xf numFmtId="0" fontId="3" fillId="0" borderId="12" xfId="1" applyFont="1" applyBorder="1" applyAlignment="1">
      <alignment horizontal="left"/>
    </xf>
    <xf numFmtId="4" fontId="14" fillId="2" borderId="5" xfId="1" applyNumberFormat="1" applyFont="1" applyFill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vertical="center"/>
    </xf>
    <xf numFmtId="0" fontId="3" fillId="0" borderId="12" xfId="1" applyFont="1" applyBorder="1" applyAlignment="1">
      <alignment horizontal="left" vertical="center"/>
    </xf>
    <xf numFmtId="165" fontId="3" fillId="2" borderId="36" xfId="1" applyNumberFormat="1" applyFont="1" applyFill="1" applyBorder="1" applyAlignment="1">
      <alignment horizontal="center" vertical="center" wrapText="1"/>
    </xf>
    <xf numFmtId="165" fontId="9" fillId="0" borderId="18" xfId="1" applyNumberFormat="1" applyFont="1" applyBorder="1" applyAlignment="1">
      <alignment horizontal="center" vertical="center" wrapText="1"/>
    </xf>
    <xf numFmtId="165" fontId="3" fillId="2" borderId="37" xfId="1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3" fillId="0" borderId="5" xfId="1" applyFont="1" applyBorder="1" applyAlignment="1">
      <alignment vertical="center"/>
    </xf>
    <xf numFmtId="0" fontId="7" fillId="0" borderId="3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4" fontId="14" fillId="2" borderId="27" xfId="1" applyNumberFormat="1" applyFont="1" applyFill="1" applyBorder="1" applyAlignment="1">
      <alignment horizontal="center" vertical="center" wrapText="1"/>
    </xf>
    <xf numFmtId="4" fontId="14" fillId="2" borderId="30" xfId="1" applyNumberFormat="1" applyFont="1" applyFill="1" applyBorder="1" applyAlignment="1">
      <alignment horizontal="center" vertical="center" wrapText="1"/>
    </xf>
    <xf numFmtId="165" fontId="3" fillId="2" borderId="19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center" vertical="center"/>
    </xf>
    <xf numFmtId="4" fontId="14" fillId="2" borderId="33" xfId="1" applyNumberFormat="1" applyFont="1" applyFill="1" applyBorder="1" applyAlignment="1">
      <alignment horizontal="center" vertical="center" wrapText="1"/>
    </xf>
    <xf numFmtId="165" fontId="3" fillId="2" borderId="40" xfId="1" applyNumberFormat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165" fontId="17" fillId="2" borderId="13" xfId="1" applyNumberFormat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166" fontId="9" fillId="2" borderId="42" xfId="1" applyNumberFormat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3" fillId="0" borderId="45" xfId="1" applyFont="1" applyBorder="1"/>
    <xf numFmtId="0" fontId="3" fillId="0" borderId="47" xfId="1" applyFont="1" applyBorder="1" applyAlignment="1">
      <alignment horizontal="left" vertical="center" wrapText="1"/>
    </xf>
    <xf numFmtId="165" fontId="3" fillId="2" borderId="48" xfId="1" applyNumberFormat="1" applyFont="1" applyFill="1" applyBorder="1" applyAlignment="1">
      <alignment horizontal="center" vertical="center"/>
    </xf>
    <xf numFmtId="0" fontId="11" fillId="0" borderId="27" xfId="1" applyFont="1" applyBorder="1" applyAlignment="1">
      <alignment horizontal="center"/>
    </xf>
    <xf numFmtId="165" fontId="3" fillId="2" borderId="43" xfId="1" applyNumberFormat="1" applyFont="1" applyFill="1" applyBorder="1" applyAlignment="1">
      <alignment horizontal="center"/>
    </xf>
    <xf numFmtId="165" fontId="3" fillId="0" borderId="43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3" fillId="0" borderId="52" xfId="1" applyFont="1" applyBorder="1" applyAlignment="1">
      <alignment horizontal="left" vertical="center" wrapText="1"/>
    </xf>
    <xf numFmtId="165" fontId="17" fillId="2" borderId="53" xfId="1" applyNumberFormat="1" applyFont="1" applyFill="1" applyBorder="1" applyAlignment="1">
      <alignment horizontal="center" vertical="center"/>
    </xf>
    <xf numFmtId="4" fontId="14" fillId="2" borderId="54" xfId="1" applyNumberFormat="1" applyFont="1" applyFill="1" applyBorder="1" applyAlignment="1">
      <alignment horizontal="center" vertical="center"/>
    </xf>
    <xf numFmtId="165" fontId="3" fillId="2" borderId="55" xfId="1" applyNumberFormat="1" applyFont="1" applyFill="1" applyBorder="1" applyAlignment="1">
      <alignment horizontal="center" vertical="center" wrapText="1"/>
    </xf>
    <xf numFmtId="0" fontId="3" fillId="0" borderId="52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4" fontId="14" fillId="2" borderId="18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4" fontId="14" fillId="2" borderId="39" xfId="1" applyNumberFormat="1" applyFont="1" applyFill="1" applyBorder="1" applyAlignment="1">
      <alignment horizontal="center" vertical="center"/>
    </xf>
    <xf numFmtId="0" fontId="3" fillId="0" borderId="57" xfId="1" applyFont="1" applyBorder="1" applyAlignment="1">
      <alignment horizontal="left"/>
    </xf>
    <xf numFmtId="4" fontId="14" fillId="2" borderId="58" xfId="1" applyNumberFormat="1" applyFont="1" applyFill="1" applyBorder="1" applyAlignment="1">
      <alignment horizontal="center" vertical="center"/>
    </xf>
    <xf numFmtId="0" fontId="3" fillId="0" borderId="59" xfId="1" applyFont="1" applyBorder="1" applyAlignment="1">
      <alignment horizontal="left"/>
    </xf>
    <xf numFmtId="4" fontId="14" fillId="2" borderId="60" xfId="1" applyNumberFormat="1" applyFont="1" applyFill="1" applyBorder="1" applyAlignment="1">
      <alignment horizontal="center" vertical="center"/>
    </xf>
    <xf numFmtId="165" fontId="3" fillId="2" borderId="61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/>
    </xf>
    <xf numFmtId="0" fontId="23" fillId="0" borderId="0" xfId="2" applyFont="1"/>
    <xf numFmtId="0" fontId="11" fillId="0" borderId="38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165" fontId="17" fillId="2" borderId="62" xfId="1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3" fillId="0" borderId="59" xfId="1" applyFont="1" applyBorder="1" applyAlignment="1">
      <alignment horizontal="left" vertical="center" wrapText="1"/>
    </xf>
    <xf numFmtId="165" fontId="17" fillId="2" borderId="63" xfId="1" applyNumberFormat="1" applyFont="1" applyFill="1" applyBorder="1" applyAlignment="1">
      <alignment horizontal="center" vertical="center"/>
    </xf>
    <xf numFmtId="4" fontId="14" fillId="2" borderId="65" xfId="1" applyNumberFormat="1" applyFont="1" applyFill="1" applyBorder="1" applyAlignment="1">
      <alignment horizontal="center" vertical="center" wrapText="1"/>
    </xf>
    <xf numFmtId="4" fontId="14" fillId="2" borderId="64" xfId="1" applyNumberFormat="1" applyFont="1" applyFill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166" fontId="9" fillId="2" borderId="69" xfId="1" applyNumberFormat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left" vertical="center" wrapText="1"/>
    </xf>
    <xf numFmtId="0" fontId="11" fillId="0" borderId="41" xfId="1" applyFont="1" applyBorder="1" applyAlignment="1">
      <alignment horizontal="center" vertical="center"/>
    </xf>
    <xf numFmtId="165" fontId="3" fillId="2" borderId="42" xfId="1" applyNumberFormat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left" vertical="center" wrapText="1"/>
    </xf>
    <xf numFmtId="165" fontId="3" fillId="2" borderId="43" xfId="1" applyNumberFormat="1" applyFont="1" applyFill="1" applyBorder="1" applyAlignment="1">
      <alignment horizontal="center" vertical="center"/>
    </xf>
    <xf numFmtId="0" fontId="3" fillId="0" borderId="46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center" vertical="center"/>
    </xf>
    <xf numFmtId="0" fontId="3" fillId="0" borderId="70" xfId="1" applyFont="1" applyBorder="1"/>
    <xf numFmtId="0" fontId="11" fillId="0" borderId="30" xfId="1" applyFont="1" applyBorder="1" applyAlignment="1">
      <alignment horizontal="center"/>
    </xf>
    <xf numFmtId="165" fontId="3" fillId="2" borderId="71" xfId="1" applyNumberFormat="1" applyFont="1" applyFill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3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3" fontId="25" fillId="0" borderId="43" xfId="0" applyNumberFormat="1" applyFont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165" fontId="3" fillId="0" borderId="5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0" xfId="1" applyFont="1" applyBorder="1" applyAlignment="1">
      <alignment horizontal="center"/>
    </xf>
    <xf numFmtId="0" fontId="13" fillId="0" borderId="65" xfId="1" applyFont="1" applyBorder="1" applyAlignment="1">
      <alignment horizontal="center"/>
    </xf>
    <xf numFmtId="0" fontId="13" fillId="0" borderId="6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2" fillId="0" borderId="0" xfId="1" applyFont="1" applyAlignment="1"/>
    <xf numFmtId="0" fontId="0" fillId="0" borderId="0" xfId="0" applyAlignment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9" xfId="1" applyFont="1" applyBorder="1" applyAlignment="1">
      <alignment horizontal="center"/>
    </xf>
    <xf numFmtId="0" fontId="13" fillId="0" borderId="50" xfId="1" applyFont="1" applyBorder="1" applyAlignment="1">
      <alignment horizontal="center"/>
    </xf>
    <xf numFmtId="0" fontId="13" fillId="0" borderId="51" xfId="1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4" fillId="0" borderId="72" xfId="0" applyFont="1" applyBorder="1"/>
    <xf numFmtId="0" fontId="26" fillId="0" borderId="72" xfId="0" applyFont="1" applyBorder="1" applyAlignment="1">
      <alignment wrapText="1"/>
    </xf>
    <xf numFmtId="0" fontId="26" fillId="0" borderId="72" xfId="0" applyFont="1" applyBorder="1"/>
    <xf numFmtId="0" fontId="26" fillId="0" borderId="47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9" xfId="0" applyFont="1" applyBorder="1"/>
    <xf numFmtId="0" fontId="17" fillId="0" borderId="32" xfId="0" applyFont="1" applyBorder="1"/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1085850</xdr:colOff>
      <xdr:row>7</xdr:row>
      <xdr:rowOff>171450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76350" cy="945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552993</xdr:colOff>
      <xdr:row>118</xdr:row>
      <xdr:rowOff>85726</xdr:rowOff>
    </xdr:from>
    <xdr:to>
      <xdr:col>3</xdr:col>
      <xdr:colOff>868402</xdr:colOff>
      <xdr:row>122</xdr:row>
      <xdr:rowOff>171452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9293" y="27727276"/>
          <a:ext cx="1144084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.lopatin8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topLeftCell="A107" workbookViewId="0">
      <selection activeCell="A91" sqref="A91:D91"/>
    </sheetView>
  </sheetViews>
  <sheetFormatPr defaultColWidth="8.7109375" defaultRowHeight="15"/>
  <cols>
    <col min="1" max="1" width="4" style="1" customWidth="1"/>
    <col min="2" max="2" width="66.28515625" style="1" customWidth="1"/>
    <col min="3" max="3" width="12.42578125" style="1" customWidth="1"/>
    <col min="4" max="4" width="14.5703125" style="7" customWidth="1"/>
    <col min="5" max="5" width="0" style="7" hidden="1" customWidth="1"/>
    <col min="6" max="7" width="0" style="3" hidden="1" customWidth="1"/>
    <col min="8" max="8" width="0" style="4" hidden="1" customWidth="1"/>
    <col min="9" max="9" width="0" style="1" hidden="1" customWidth="1"/>
    <col min="10" max="256" width="8.7109375" style="1"/>
    <col min="257" max="257" width="4" style="1" customWidth="1"/>
    <col min="258" max="258" width="66.28515625" style="1" customWidth="1"/>
    <col min="259" max="259" width="12.42578125" style="1" customWidth="1"/>
    <col min="260" max="260" width="14.5703125" style="1" customWidth="1"/>
    <col min="261" max="265" width="0" style="1" hidden="1" customWidth="1"/>
    <col min="266" max="512" width="8.7109375" style="1"/>
    <col min="513" max="513" width="4" style="1" customWidth="1"/>
    <col min="514" max="514" width="66.28515625" style="1" customWidth="1"/>
    <col min="515" max="515" width="12.42578125" style="1" customWidth="1"/>
    <col min="516" max="516" width="14.5703125" style="1" customWidth="1"/>
    <col min="517" max="521" width="0" style="1" hidden="1" customWidth="1"/>
    <col min="522" max="768" width="8.7109375" style="1"/>
    <col min="769" max="769" width="4" style="1" customWidth="1"/>
    <col min="770" max="770" width="66.28515625" style="1" customWidth="1"/>
    <col min="771" max="771" width="12.42578125" style="1" customWidth="1"/>
    <col min="772" max="772" width="14.5703125" style="1" customWidth="1"/>
    <col min="773" max="777" width="0" style="1" hidden="1" customWidth="1"/>
    <col min="778" max="1024" width="8.7109375" style="1"/>
    <col min="1025" max="1025" width="4" style="1" customWidth="1"/>
    <col min="1026" max="1026" width="66.28515625" style="1" customWidth="1"/>
    <col min="1027" max="1027" width="12.42578125" style="1" customWidth="1"/>
    <col min="1028" max="1028" width="14.5703125" style="1" customWidth="1"/>
    <col min="1029" max="1033" width="0" style="1" hidden="1" customWidth="1"/>
    <col min="1034" max="1280" width="8.7109375" style="1"/>
    <col min="1281" max="1281" width="4" style="1" customWidth="1"/>
    <col min="1282" max="1282" width="66.28515625" style="1" customWidth="1"/>
    <col min="1283" max="1283" width="12.42578125" style="1" customWidth="1"/>
    <col min="1284" max="1284" width="14.5703125" style="1" customWidth="1"/>
    <col min="1285" max="1289" width="0" style="1" hidden="1" customWidth="1"/>
    <col min="1290" max="1536" width="8.7109375" style="1"/>
    <col min="1537" max="1537" width="4" style="1" customWidth="1"/>
    <col min="1538" max="1538" width="66.28515625" style="1" customWidth="1"/>
    <col min="1539" max="1539" width="12.42578125" style="1" customWidth="1"/>
    <col min="1540" max="1540" width="14.5703125" style="1" customWidth="1"/>
    <col min="1541" max="1545" width="0" style="1" hidden="1" customWidth="1"/>
    <col min="1546" max="1792" width="8.7109375" style="1"/>
    <col min="1793" max="1793" width="4" style="1" customWidth="1"/>
    <col min="1794" max="1794" width="66.28515625" style="1" customWidth="1"/>
    <col min="1795" max="1795" width="12.42578125" style="1" customWidth="1"/>
    <col min="1796" max="1796" width="14.5703125" style="1" customWidth="1"/>
    <col min="1797" max="1801" width="0" style="1" hidden="1" customWidth="1"/>
    <col min="1802" max="2048" width="8.7109375" style="1"/>
    <col min="2049" max="2049" width="4" style="1" customWidth="1"/>
    <col min="2050" max="2050" width="66.28515625" style="1" customWidth="1"/>
    <col min="2051" max="2051" width="12.42578125" style="1" customWidth="1"/>
    <col min="2052" max="2052" width="14.5703125" style="1" customWidth="1"/>
    <col min="2053" max="2057" width="0" style="1" hidden="1" customWidth="1"/>
    <col min="2058" max="2304" width="8.7109375" style="1"/>
    <col min="2305" max="2305" width="4" style="1" customWidth="1"/>
    <col min="2306" max="2306" width="66.28515625" style="1" customWidth="1"/>
    <col min="2307" max="2307" width="12.42578125" style="1" customWidth="1"/>
    <col min="2308" max="2308" width="14.5703125" style="1" customWidth="1"/>
    <col min="2309" max="2313" width="0" style="1" hidden="1" customWidth="1"/>
    <col min="2314" max="2560" width="8.7109375" style="1"/>
    <col min="2561" max="2561" width="4" style="1" customWidth="1"/>
    <col min="2562" max="2562" width="66.28515625" style="1" customWidth="1"/>
    <col min="2563" max="2563" width="12.42578125" style="1" customWidth="1"/>
    <col min="2564" max="2564" width="14.5703125" style="1" customWidth="1"/>
    <col min="2565" max="2569" width="0" style="1" hidden="1" customWidth="1"/>
    <col min="2570" max="2816" width="8.7109375" style="1"/>
    <col min="2817" max="2817" width="4" style="1" customWidth="1"/>
    <col min="2818" max="2818" width="66.28515625" style="1" customWidth="1"/>
    <col min="2819" max="2819" width="12.42578125" style="1" customWidth="1"/>
    <col min="2820" max="2820" width="14.5703125" style="1" customWidth="1"/>
    <col min="2821" max="2825" width="0" style="1" hidden="1" customWidth="1"/>
    <col min="2826" max="3072" width="8.7109375" style="1"/>
    <col min="3073" max="3073" width="4" style="1" customWidth="1"/>
    <col min="3074" max="3074" width="66.28515625" style="1" customWidth="1"/>
    <col min="3075" max="3075" width="12.42578125" style="1" customWidth="1"/>
    <col min="3076" max="3076" width="14.5703125" style="1" customWidth="1"/>
    <col min="3077" max="3081" width="0" style="1" hidden="1" customWidth="1"/>
    <col min="3082" max="3328" width="8.7109375" style="1"/>
    <col min="3329" max="3329" width="4" style="1" customWidth="1"/>
    <col min="3330" max="3330" width="66.28515625" style="1" customWidth="1"/>
    <col min="3331" max="3331" width="12.42578125" style="1" customWidth="1"/>
    <col min="3332" max="3332" width="14.5703125" style="1" customWidth="1"/>
    <col min="3333" max="3337" width="0" style="1" hidden="1" customWidth="1"/>
    <col min="3338" max="3584" width="8.7109375" style="1"/>
    <col min="3585" max="3585" width="4" style="1" customWidth="1"/>
    <col min="3586" max="3586" width="66.28515625" style="1" customWidth="1"/>
    <col min="3587" max="3587" width="12.42578125" style="1" customWidth="1"/>
    <col min="3588" max="3588" width="14.5703125" style="1" customWidth="1"/>
    <col min="3589" max="3593" width="0" style="1" hidden="1" customWidth="1"/>
    <col min="3594" max="3840" width="8.7109375" style="1"/>
    <col min="3841" max="3841" width="4" style="1" customWidth="1"/>
    <col min="3842" max="3842" width="66.28515625" style="1" customWidth="1"/>
    <col min="3843" max="3843" width="12.42578125" style="1" customWidth="1"/>
    <col min="3844" max="3844" width="14.5703125" style="1" customWidth="1"/>
    <col min="3845" max="3849" width="0" style="1" hidden="1" customWidth="1"/>
    <col min="3850" max="4096" width="8.7109375" style="1"/>
    <col min="4097" max="4097" width="4" style="1" customWidth="1"/>
    <col min="4098" max="4098" width="66.28515625" style="1" customWidth="1"/>
    <col min="4099" max="4099" width="12.42578125" style="1" customWidth="1"/>
    <col min="4100" max="4100" width="14.5703125" style="1" customWidth="1"/>
    <col min="4101" max="4105" width="0" style="1" hidden="1" customWidth="1"/>
    <col min="4106" max="4352" width="8.7109375" style="1"/>
    <col min="4353" max="4353" width="4" style="1" customWidth="1"/>
    <col min="4354" max="4354" width="66.28515625" style="1" customWidth="1"/>
    <col min="4355" max="4355" width="12.42578125" style="1" customWidth="1"/>
    <col min="4356" max="4356" width="14.5703125" style="1" customWidth="1"/>
    <col min="4357" max="4361" width="0" style="1" hidden="1" customWidth="1"/>
    <col min="4362" max="4608" width="8.7109375" style="1"/>
    <col min="4609" max="4609" width="4" style="1" customWidth="1"/>
    <col min="4610" max="4610" width="66.28515625" style="1" customWidth="1"/>
    <col min="4611" max="4611" width="12.42578125" style="1" customWidth="1"/>
    <col min="4612" max="4612" width="14.5703125" style="1" customWidth="1"/>
    <col min="4613" max="4617" width="0" style="1" hidden="1" customWidth="1"/>
    <col min="4618" max="4864" width="8.7109375" style="1"/>
    <col min="4865" max="4865" width="4" style="1" customWidth="1"/>
    <col min="4866" max="4866" width="66.28515625" style="1" customWidth="1"/>
    <col min="4867" max="4867" width="12.42578125" style="1" customWidth="1"/>
    <col min="4868" max="4868" width="14.5703125" style="1" customWidth="1"/>
    <col min="4869" max="4873" width="0" style="1" hidden="1" customWidth="1"/>
    <col min="4874" max="5120" width="8.7109375" style="1"/>
    <col min="5121" max="5121" width="4" style="1" customWidth="1"/>
    <col min="5122" max="5122" width="66.28515625" style="1" customWidth="1"/>
    <col min="5123" max="5123" width="12.42578125" style="1" customWidth="1"/>
    <col min="5124" max="5124" width="14.5703125" style="1" customWidth="1"/>
    <col min="5125" max="5129" width="0" style="1" hidden="1" customWidth="1"/>
    <col min="5130" max="5376" width="8.7109375" style="1"/>
    <col min="5377" max="5377" width="4" style="1" customWidth="1"/>
    <col min="5378" max="5378" width="66.28515625" style="1" customWidth="1"/>
    <col min="5379" max="5379" width="12.42578125" style="1" customWidth="1"/>
    <col min="5380" max="5380" width="14.5703125" style="1" customWidth="1"/>
    <col min="5381" max="5385" width="0" style="1" hidden="1" customWidth="1"/>
    <col min="5386" max="5632" width="8.7109375" style="1"/>
    <col min="5633" max="5633" width="4" style="1" customWidth="1"/>
    <col min="5634" max="5634" width="66.28515625" style="1" customWidth="1"/>
    <col min="5635" max="5635" width="12.42578125" style="1" customWidth="1"/>
    <col min="5636" max="5636" width="14.5703125" style="1" customWidth="1"/>
    <col min="5637" max="5641" width="0" style="1" hidden="1" customWidth="1"/>
    <col min="5642" max="5888" width="8.7109375" style="1"/>
    <col min="5889" max="5889" width="4" style="1" customWidth="1"/>
    <col min="5890" max="5890" width="66.28515625" style="1" customWidth="1"/>
    <col min="5891" max="5891" width="12.42578125" style="1" customWidth="1"/>
    <col min="5892" max="5892" width="14.5703125" style="1" customWidth="1"/>
    <col min="5893" max="5897" width="0" style="1" hidden="1" customWidth="1"/>
    <col min="5898" max="6144" width="8.7109375" style="1"/>
    <col min="6145" max="6145" width="4" style="1" customWidth="1"/>
    <col min="6146" max="6146" width="66.28515625" style="1" customWidth="1"/>
    <col min="6147" max="6147" width="12.42578125" style="1" customWidth="1"/>
    <col min="6148" max="6148" width="14.5703125" style="1" customWidth="1"/>
    <col min="6149" max="6153" width="0" style="1" hidden="1" customWidth="1"/>
    <col min="6154" max="6400" width="8.7109375" style="1"/>
    <col min="6401" max="6401" width="4" style="1" customWidth="1"/>
    <col min="6402" max="6402" width="66.28515625" style="1" customWidth="1"/>
    <col min="6403" max="6403" width="12.42578125" style="1" customWidth="1"/>
    <col min="6404" max="6404" width="14.5703125" style="1" customWidth="1"/>
    <col min="6405" max="6409" width="0" style="1" hidden="1" customWidth="1"/>
    <col min="6410" max="6656" width="8.7109375" style="1"/>
    <col min="6657" max="6657" width="4" style="1" customWidth="1"/>
    <col min="6658" max="6658" width="66.28515625" style="1" customWidth="1"/>
    <col min="6659" max="6659" width="12.42578125" style="1" customWidth="1"/>
    <col min="6660" max="6660" width="14.5703125" style="1" customWidth="1"/>
    <col min="6661" max="6665" width="0" style="1" hidden="1" customWidth="1"/>
    <col min="6666" max="6912" width="8.7109375" style="1"/>
    <col min="6913" max="6913" width="4" style="1" customWidth="1"/>
    <col min="6914" max="6914" width="66.28515625" style="1" customWidth="1"/>
    <col min="6915" max="6915" width="12.42578125" style="1" customWidth="1"/>
    <col min="6916" max="6916" width="14.5703125" style="1" customWidth="1"/>
    <col min="6917" max="6921" width="0" style="1" hidden="1" customWidth="1"/>
    <col min="6922" max="7168" width="8.7109375" style="1"/>
    <col min="7169" max="7169" width="4" style="1" customWidth="1"/>
    <col min="7170" max="7170" width="66.28515625" style="1" customWidth="1"/>
    <col min="7171" max="7171" width="12.42578125" style="1" customWidth="1"/>
    <col min="7172" max="7172" width="14.5703125" style="1" customWidth="1"/>
    <col min="7173" max="7177" width="0" style="1" hidden="1" customWidth="1"/>
    <col min="7178" max="7424" width="8.7109375" style="1"/>
    <col min="7425" max="7425" width="4" style="1" customWidth="1"/>
    <col min="7426" max="7426" width="66.28515625" style="1" customWidth="1"/>
    <col min="7427" max="7427" width="12.42578125" style="1" customWidth="1"/>
    <col min="7428" max="7428" width="14.5703125" style="1" customWidth="1"/>
    <col min="7429" max="7433" width="0" style="1" hidden="1" customWidth="1"/>
    <col min="7434" max="7680" width="8.7109375" style="1"/>
    <col min="7681" max="7681" width="4" style="1" customWidth="1"/>
    <col min="7682" max="7682" width="66.28515625" style="1" customWidth="1"/>
    <col min="7683" max="7683" width="12.42578125" style="1" customWidth="1"/>
    <col min="7684" max="7684" width="14.5703125" style="1" customWidth="1"/>
    <col min="7685" max="7689" width="0" style="1" hidden="1" customWidth="1"/>
    <col min="7690" max="7936" width="8.7109375" style="1"/>
    <col min="7937" max="7937" width="4" style="1" customWidth="1"/>
    <col min="7938" max="7938" width="66.28515625" style="1" customWidth="1"/>
    <col min="7939" max="7939" width="12.42578125" style="1" customWidth="1"/>
    <col min="7940" max="7940" width="14.5703125" style="1" customWidth="1"/>
    <col min="7941" max="7945" width="0" style="1" hidden="1" customWidth="1"/>
    <col min="7946" max="8192" width="8.7109375" style="1"/>
    <col min="8193" max="8193" width="4" style="1" customWidth="1"/>
    <col min="8194" max="8194" width="66.28515625" style="1" customWidth="1"/>
    <col min="8195" max="8195" width="12.42578125" style="1" customWidth="1"/>
    <col min="8196" max="8196" width="14.5703125" style="1" customWidth="1"/>
    <col min="8197" max="8201" width="0" style="1" hidden="1" customWidth="1"/>
    <col min="8202" max="8448" width="8.7109375" style="1"/>
    <col min="8449" max="8449" width="4" style="1" customWidth="1"/>
    <col min="8450" max="8450" width="66.28515625" style="1" customWidth="1"/>
    <col min="8451" max="8451" width="12.42578125" style="1" customWidth="1"/>
    <col min="8452" max="8452" width="14.5703125" style="1" customWidth="1"/>
    <col min="8453" max="8457" width="0" style="1" hidden="1" customWidth="1"/>
    <col min="8458" max="8704" width="8.7109375" style="1"/>
    <col min="8705" max="8705" width="4" style="1" customWidth="1"/>
    <col min="8706" max="8706" width="66.28515625" style="1" customWidth="1"/>
    <col min="8707" max="8707" width="12.42578125" style="1" customWidth="1"/>
    <col min="8708" max="8708" width="14.5703125" style="1" customWidth="1"/>
    <col min="8709" max="8713" width="0" style="1" hidden="1" customWidth="1"/>
    <col min="8714" max="8960" width="8.7109375" style="1"/>
    <col min="8961" max="8961" width="4" style="1" customWidth="1"/>
    <col min="8962" max="8962" width="66.28515625" style="1" customWidth="1"/>
    <col min="8963" max="8963" width="12.42578125" style="1" customWidth="1"/>
    <col min="8964" max="8964" width="14.5703125" style="1" customWidth="1"/>
    <col min="8965" max="8969" width="0" style="1" hidden="1" customWidth="1"/>
    <col min="8970" max="9216" width="8.7109375" style="1"/>
    <col min="9217" max="9217" width="4" style="1" customWidth="1"/>
    <col min="9218" max="9218" width="66.28515625" style="1" customWidth="1"/>
    <col min="9219" max="9219" width="12.42578125" style="1" customWidth="1"/>
    <col min="9220" max="9220" width="14.5703125" style="1" customWidth="1"/>
    <col min="9221" max="9225" width="0" style="1" hidden="1" customWidth="1"/>
    <col min="9226" max="9472" width="8.7109375" style="1"/>
    <col min="9473" max="9473" width="4" style="1" customWidth="1"/>
    <col min="9474" max="9474" width="66.28515625" style="1" customWidth="1"/>
    <col min="9475" max="9475" width="12.42578125" style="1" customWidth="1"/>
    <col min="9476" max="9476" width="14.5703125" style="1" customWidth="1"/>
    <col min="9477" max="9481" width="0" style="1" hidden="1" customWidth="1"/>
    <col min="9482" max="9728" width="8.7109375" style="1"/>
    <col min="9729" max="9729" width="4" style="1" customWidth="1"/>
    <col min="9730" max="9730" width="66.28515625" style="1" customWidth="1"/>
    <col min="9731" max="9731" width="12.42578125" style="1" customWidth="1"/>
    <col min="9732" max="9732" width="14.5703125" style="1" customWidth="1"/>
    <col min="9733" max="9737" width="0" style="1" hidden="1" customWidth="1"/>
    <col min="9738" max="9984" width="8.7109375" style="1"/>
    <col min="9985" max="9985" width="4" style="1" customWidth="1"/>
    <col min="9986" max="9986" width="66.28515625" style="1" customWidth="1"/>
    <col min="9987" max="9987" width="12.42578125" style="1" customWidth="1"/>
    <col min="9988" max="9988" width="14.5703125" style="1" customWidth="1"/>
    <col min="9989" max="9993" width="0" style="1" hidden="1" customWidth="1"/>
    <col min="9994" max="10240" width="8.7109375" style="1"/>
    <col min="10241" max="10241" width="4" style="1" customWidth="1"/>
    <col min="10242" max="10242" width="66.28515625" style="1" customWidth="1"/>
    <col min="10243" max="10243" width="12.42578125" style="1" customWidth="1"/>
    <col min="10244" max="10244" width="14.5703125" style="1" customWidth="1"/>
    <col min="10245" max="10249" width="0" style="1" hidden="1" customWidth="1"/>
    <col min="10250" max="10496" width="8.7109375" style="1"/>
    <col min="10497" max="10497" width="4" style="1" customWidth="1"/>
    <col min="10498" max="10498" width="66.28515625" style="1" customWidth="1"/>
    <col min="10499" max="10499" width="12.42578125" style="1" customWidth="1"/>
    <col min="10500" max="10500" width="14.5703125" style="1" customWidth="1"/>
    <col min="10501" max="10505" width="0" style="1" hidden="1" customWidth="1"/>
    <col min="10506" max="10752" width="8.7109375" style="1"/>
    <col min="10753" max="10753" width="4" style="1" customWidth="1"/>
    <col min="10754" max="10754" width="66.28515625" style="1" customWidth="1"/>
    <col min="10755" max="10755" width="12.42578125" style="1" customWidth="1"/>
    <col min="10756" max="10756" width="14.5703125" style="1" customWidth="1"/>
    <col min="10757" max="10761" width="0" style="1" hidden="1" customWidth="1"/>
    <col min="10762" max="11008" width="8.7109375" style="1"/>
    <col min="11009" max="11009" width="4" style="1" customWidth="1"/>
    <col min="11010" max="11010" width="66.28515625" style="1" customWidth="1"/>
    <col min="11011" max="11011" width="12.42578125" style="1" customWidth="1"/>
    <col min="11012" max="11012" width="14.5703125" style="1" customWidth="1"/>
    <col min="11013" max="11017" width="0" style="1" hidden="1" customWidth="1"/>
    <col min="11018" max="11264" width="8.7109375" style="1"/>
    <col min="11265" max="11265" width="4" style="1" customWidth="1"/>
    <col min="11266" max="11266" width="66.28515625" style="1" customWidth="1"/>
    <col min="11267" max="11267" width="12.42578125" style="1" customWidth="1"/>
    <col min="11268" max="11268" width="14.5703125" style="1" customWidth="1"/>
    <col min="11269" max="11273" width="0" style="1" hidden="1" customWidth="1"/>
    <col min="11274" max="11520" width="8.7109375" style="1"/>
    <col min="11521" max="11521" width="4" style="1" customWidth="1"/>
    <col min="11522" max="11522" width="66.28515625" style="1" customWidth="1"/>
    <col min="11523" max="11523" width="12.42578125" style="1" customWidth="1"/>
    <col min="11524" max="11524" width="14.5703125" style="1" customWidth="1"/>
    <col min="11525" max="11529" width="0" style="1" hidden="1" customWidth="1"/>
    <col min="11530" max="11776" width="8.7109375" style="1"/>
    <col min="11777" max="11777" width="4" style="1" customWidth="1"/>
    <col min="11778" max="11778" width="66.28515625" style="1" customWidth="1"/>
    <col min="11779" max="11779" width="12.42578125" style="1" customWidth="1"/>
    <col min="11780" max="11780" width="14.5703125" style="1" customWidth="1"/>
    <col min="11781" max="11785" width="0" style="1" hidden="1" customWidth="1"/>
    <col min="11786" max="12032" width="8.7109375" style="1"/>
    <col min="12033" max="12033" width="4" style="1" customWidth="1"/>
    <col min="12034" max="12034" width="66.28515625" style="1" customWidth="1"/>
    <col min="12035" max="12035" width="12.42578125" style="1" customWidth="1"/>
    <col min="12036" max="12036" width="14.5703125" style="1" customWidth="1"/>
    <col min="12037" max="12041" width="0" style="1" hidden="1" customWidth="1"/>
    <col min="12042" max="12288" width="8.7109375" style="1"/>
    <col min="12289" max="12289" width="4" style="1" customWidth="1"/>
    <col min="12290" max="12290" width="66.28515625" style="1" customWidth="1"/>
    <col min="12291" max="12291" width="12.42578125" style="1" customWidth="1"/>
    <col min="12292" max="12292" width="14.5703125" style="1" customWidth="1"/>
    <col min="12293" max="12297" width="0" style="1" hidden="1" customWidth="1"/>
    <col min="12298" max="12544" width="8.7109375" style="1"/>
    <col min="12545" max="12545" width="4" style="1" customWidth="1"/>
    <col min="12546" max="12546" width="66.28515625" style="1" customWidth="1"/>
    <col min="12547" max="12547" width="12.42578125" style="1" customWidth="1"/>
    <col min="12548" max="12548" width="14.5703125" style="1" customWidth="1"/>
    <col min="12549" max="12553" width="0" style="1" hidden="1" customWidth="1"/>
    <col min="12554" max="12800" width="8.7109375" style="1"/>
    <col min="12801" max="12801" width="4" style="1" customWidth="1"/>
    <col min="12802" max="12802" width="66.28515625" style="1" customWidth="1"/>
    <col min="12803" max="12803" width="12.42578125" style="1" customWidth="1"/>
    <col min="12804" max="12804" width="14.5703125" style="1" customWidth="1"/>
    <col min="12805" max="12809" width="0" style="1" hidden="1" customWidth="1"/>
    <col min="12810" max="13056" width="8.7109375" style="1"/>
    <col min="13057" max="13057" width="4" style="1" customWidth="1"/>
    <col min="13058" max="13058" width="66.28515625" style="1" customWidth="1"/>
    <col min="13059" max="13059" width="12.42578125" style="1" customWidth="1"/>
    <col min="13060" max="13060" width="14.5703125" style="1" customWidth="1"/>
    <col min="13061" max="13065" width="0" style="1" hidden="1" customWidth="1"/>
    <col min="13066" max="13312" width="8.7109375" style="1"/>
    <col min="13313" max="13313" width="4" style="1" customWidth="1"/>
    <col min="13314" max="13314" width="66.28515625" style="1" customWidth="1"/>
    <col min="13315" max="13315" width="12.42578125" style="1" customWidth="1"/>
    <col min="13316" max="13316" width="14.5703125" style="1" customWidth="1"/>
    <col min="13317" max="13321" width="0" style="1" hidden="1" customWidth="1"/>
    <col min="13322" max="13568" width="8.7109375" style="1"/>
    <col min="13569" max="13569" width="4" style="1" customWidth="1"/>
    <col min="13570" max="13570" width="66.28515625" style="1" customWidth="1"/>
    <col min="13571" max="13571" width="12.42578125" style="1" customWidth="1"/>
    <col min="13572" max="13572" width="14.5703125" style="1" customWidth="1"/>
    <col min="13573" max="13577" width="0" style="1" hidden="1" customWidth="1"/>
    <col min="13578" max="13824" width="8.7109375" style="1"/>
    <col min="13825" max="13825" width="4" style="1" customWidth="1"/>
    <col min="13826" max="13826" width="66.28515625" style="1" customWidth="1"/>
    <col min="13827" max="13827" width="12.42578125" style="1" customWidth="1"/>
    <col min="13828" max="13828" width="14.5703125" style="1" customWidth="1"/>
    <col min="13829" max="13833" width="0" style="1" hidden="1" customWidth="1"/>
    <col min="13834" max="14080" width="8.7109375" style="1"/>
    <col min="14081" max="14081" width="4" style="1" customWidth="1"/>
    <col min="14082" max="14082" width="66.28515625" style="1" customWidth="1"/>
    <col min="14083" max="14083" width="12.42578125" style="1" customWidth="1"/>
    <col min="14084" max="14084" width="14.5703125" style="1" customWidth="1"/>
    <col min="14085" max="14089" width="0" style="1" hidden="1" customWidth="1"/>
    <col min="14090" max="14336" width="8.7109375" style="1"/>
    <col min="14337" max="14337" width="4" style="1" customWidth="1"/>
    <col min="14338" max="14338" width="66.28515625" style="1" customWidth="1"/>
    <col min="14339" max="14339" width="12.42578125" style="1" customWidth="1"/>
    <col min="14340" max="14340" width="14.5703125" style="1" customWidth="1"/>
    <col min="14341" max="14345" width="0" style="1" hidden="1" customWidth="1"/>
    <col min="14346" max="14592" width="8.7109375" style="1"/>
    <col min="14593" max="14593" width="4" style="1" customWidth="1"/>
    <col min="14594" max="14594" width="66.28515625" style="1" customWidth="1"/>
    <col min="14595" max="14595" width="12.42578125" style="1" customWidth="1"/>
    <col min="14596" max="14596" width="14.5703125" style="1" customWidth="1"/>
    <col min="14597" max="14601" width="0" style="1" hidden="1" customWidth="1"/>
    <col min="14602" max="14848" width="8.7109375" style="1"/>
    <col min="14849" max="14849" width="4" style="1" customWidth="1"/>
    <col min="14850" max="14850" width="66.28515625" style="1" customWidth="1"/>
    <col min="14851" max="14851" width="12.42578125" style="1" customWidth="1"/>
    <col min="14852" max="14852" width="14.5703125" style="1" customWidth="1"/>
    <col min="14853" max="14857" width="0" style="1" hidden="1" customWidth="1"/>
    <col min="14858" max="15104" width="8.7109375" style="1"/>
    <col min="15105" max="15105" width="4" style="1" customWidth="1"/>
    <col min="15106" max="15106" width="66.28515625" style="1" customWidth="1"/>
    <col min="15107" max="15107" width="12.42578125" style="1" customWidth="1"/>
    <col min="15108" max="15108" width="14.5703125" style="1" customWidth="1"/>
    <col min="15109" max="15113" width="0" style="1" hidden="1" customWidth="1"/>
    <col min="15114" max="15360" width="8.7109375" style="1"/>
    <col min="15361" max="15361" width="4" style="1" customWidth="1"/>
    <col min="15362" max="15362" width="66.28515625" style="1" customWidth="1"/>
    <col min="15363" max="15363" width="12.42578125" style="1" customWidth="1"/>
    <col min="15364" max="15364" width="14.5703125" style="1" customWidth="1"/>
    <col min="15365" max="15369" width="0" style="1" hidden="1" customWidth="1"/>
    <col min="15370" max="15616" width="8.7109375" style="1"/>
    <col min="15617" max="15617" width="4" style="1" customWidth="1"/>
    <col min="15618" max="15618" width="66.28515625" style="1" customWidth="1"/>
    <col min="15619" max="15619" width="12.42578125" style="1" customWidth="1"/>
    <col min="15620" max="15620" width="14.5703125" style="1" customWidth="1"/>
    <col min="15621" max="15625" width="0" style="1" hidden="1" customWidth="1"/>
    <col min="15626" max="15872" width="8.7109375" style="1"/>
    <col min="15873" max="15873" width="4" style="1" customWidth="1"/>
    <col min="15874" max="15874" width="66.28515625" style="1" customWidth="1"/>
    <col min="15875" max="15875" width="12.42578125" style="1" customWidth="1"/>
    <col min="15876" max="15876" width="14.5703125" style="1" customWidth="1"/>
    <col min="15877" max="15881" width="0" style="1" hidden="1" customWidth="1"/>
    <col min="15882" max="16128" width="8.7109375" style="1"/>
    <col min="16129" max="16129" width="4" style="1" customWidth="1"/>
    <col min="16130" max="16130" width="66.28515625" style="1" customWidth="1"/>
    <col min="16131" max="16131" width="12.42578125" style="1" customWidth="1"/>
    <col min="16132" max="16132" width="14.5703125" style="1" customWidth="1"/>
    <col min="16133" max="16137" width="0" style="1" hidden="1" customWidth="1"/>
    <col min="16138" max="16384" width="8.7109375" style="1"/>
  </cols>
  <sheetData>
    <row r="1" spans="1:12">
      <c r="C1" s="154" t="s">
        <v>0</v>
      </c>
      <c r="D1" s="154"/>
      <c r="E1" s="2"/>
    </row>
    <row r="2" spans="1:12" ht="11.25" customHeight="1">
      <c r="C2" s="5"/>
      <c r="D2" s="6"/>
      <c r="E2" s="6"/>
    </row>
    <row r="3" spans="1:12" ht="9.75" hidden="1" customHeight="1">
      <c r="C3" s="1" t="s">
        <v>1</v>
      </c>
    </row>
    <row r="4" spans="1:12" ht="21" customHeight="1">
      <c r="B4" s="8" t="s">
        <v>2</v>
      </c>
      <c r="C4" s="155" t="s">
        <v>3</v>
      </c>
      <c r="D4" s="155"/>
      <c r="E4" s="9"/>
    </row>
    <row r="5" spans="1:12" ht="15" customHeight="1">
      <c r="C5" s="155" t="s">
        <v>4</v>
      </c>
      <c r="D5" s="155"/>
      <c r="E5" s="9"/>
    </row>
    <row r="6" spans="1:12" ht="14.25" hidden="1" customHeight="1">
      <c r="C6" s="155" t="s">
        <v>106</v>
      </c>
      <c r="D6" s="155"/>
      <c r="E6" s="9"/>
    </row>
    <row r="7" spans="1:12" ht="3" hidden="1" customHeight="1">
      <c r="C7" s="156" t="s">
        <v>176</v>
      </c>
      <c r="D7" s="156"/>
      <c r="E7" s="10"/>
    </row>
    <row r="8" spans="1:12" ht="20.25" thickBot="1">
      <c r="A8" s="153" t="s">
        <v>5</v>
      </c>
      <c r="B8" s="153"/>
      <c r="C8" s="153"/>
      <c r="D8" s="153"/>
      <c r="E8" s="11"/>
    </row>
    <row r="9" spans="1:12" ht="14.25" customHeight="1" thickBot="1">
      <c r="A9" s="157" t="s">
        <v>6</v>
      </c>
      <c r="B9" s="158"/>
      <c r="C9" s="158"/>
      <c r="D9" s="159"/>
      <c r="E9" s="12"/>
      <c r="F9" s="141"/>
      <c r="G9" s="141"/>
      <c r="H9" s="141"/>
      <c r="I9" s="141"/>
    </row>
    <row r="10" spans="1:12" ht="21" customHeight="1">
      <c r="A10" s="13" t="s">
        <v>7</v>
      </c>
      <c r="B10" s="14" t="s">
        <v>8</v>
      </c>
      <c r="C10" s="15" t="s">
        <v>9</v>
      </c>
      <c r="D10" s="16" t="s">
        <v>10</v>
      </c>
      <c r="E10" s="17"/>
      <c r="F10" s="18"/>
      <c r="G10" s="18"/>
      <c r="H10" s="18"/>
      <c r="I10" s="19"/>
    </row>
    <row r="11" spans="1:12" ht="18" customHeight="1">
      <c r="A11" s="77">
        <v>1</v>
      </c>
      <c r="B11" s="20" t="s">
        <v>133</v>
      </c>
      <c r="C11" s="21" t="s">
        <v>11</v>
      </c>
      <c r="D11" s="22">
        <v>397000</v>
      </c>
      <c r="E11" s="23"/>
      <c r="F11" s="24"/>
      <c r="G11" s="24"/>
      <c r="H11" s="25"/>
      <c r="I11" s="26"/>
      <c r="L11" s="27"/>
    </row>
    <row r="12" spans="1:12" ht="18" customHeight="1">
      <c r="A12" s="131">
        <v>2</v>
      </c>
      <c r="B12" s="20" t="s">
        <v>132</v>
      </c>
      <c r="C12" s="21" t="s">
        <v>12</v>
      </c>
      <c r="D12" s="22">
        <v>428000</v>
      </c>
      <c r="E12" s="23"/>
      <c r="F12" s="24"/>
      <c r="G12" s="24"/>
      <c r="H12" s="25"/>
      <c r="I12" s="26"/>
    </row>
    <row r="13" spans="1:12" ht="18" customHeight="1">
      <c r="A13" s="131">
        <v>3</v>
      </c>
      <c r="B13" s="20" t="s">
        <v>131</v>
      </c>
      <c r="C13" s="21" t="s">
        <v>13</v>
      </c>
      <c r="D13" s="22">
        <v>476000</v>
      </c>
      <c r="E13" s="23"/>
      <c r="F13" s="24"/>
      <c r="G13" s="24"/>
      <c r="H13" s="25"/>
      <c r="I13" s="26"/>
    </row>
    <row r="14" spans="1:12" ht="18" customHeight="1">
      <c r="A14" s="77">
        <v>4</v>
      </c>
      <c r="B14" s="28" t="s">
        <v>130</v>
      </c>
      <c r="C14" s="21" t="s">
        <v>14</v>
      </c>
      <c r="D14" s="22">
        <v>507000</v>
      </c>
      <c r="E14" s="29"/>
      <c r="F14" s="24"/>
      <c r="G14" s="29"/>
      <c r="H14" s="30"/>
    </row>
    <row r="15" spans="1:12" ht="18" customHeight="1">
      <c r="A15" s="132">
        <v>5</v>
      </c>
      <c r="B15" s="20" t="s">
        <v>129</v>
      </c>
      <c r="C15" s="21" t="s">
        <v>15</v>
      </c>
      <c r="D15" s="22">
        <v>617000</v>
      </c>
      <c r="E15" s="31"/>
      <c r="F15" s="32"/>
      <c r="G15" s="24"/>
      <c r="H15" s="24"/>
    </row>
    <row r="16" spans="1:12" ht="18" customHeight="1">
      <c r="A16" s="77">
        <v>6</v>
      </c>
      <c r="B16" s="20" t="s">
        <v>128</v>
      </c>
      <c r="C16" s="21" t="s">
        <v>16</v>
      </c>
      <c r="D16" s="22">
        <v>737000</v>
      </c>
      <c r="E16" s="31"/>
      <c r="F16" s="32"/>
      <c r="G16" s="24"/>
      <c r="H16" s="24"/>
    </row>
    <row r="17" spans="1:8" ht="18" customHeight="1">
      <c r="A17" s="131">
        <v>7</v>
      </c>
      <c r="B17" s="20" t="s">
        <v>127</v>
      </c>
      <c r="C17" s="21" t="s">
        <v>17</v>
      </c>
      <c r="D17" s="22">
        <v>955000</v>
      </c>
      <c r="E17" s="31"/>
      <c r="F17" s="32"/>
      <c r="G17" s="24"/>
      <c r="H17" s="24"/>
    </row>
    <row r="18" spans="1:8" ht="18" customHeight="1">
      <c r="A18" s="131">
        <v>8</v>
      </c>
      <c r="B18" s="20" t="s">
        <v>123</v>
      </c>
      <c r="C18" s="21" t="s">
        <v>18</v>
      </c>
      <c r="D18" s="22">
        <v>1149000</v>
      </c>
      <c r="E18" s="31"/>
      <c r="F18" s="32"/>
      <c r="G18" s="24"/>
      <c r="H18" s="24"/>
    </row>
    <row r="19" spans="1:8" ht="18" customHeight="1">
      <c r="A19" s="132">
        <v>9</v>
      </c>
      <c r="B19" s="20" t="s">
        <v>122</v>
      </c>
      <c r="C19" s="21" t="s">
        <v>134</v>
      </c>
      <c r="D19" s="22">
        <v>1358000</v>
      </c>
      <c r="E19" s="31"/>
      <c r="F19" s="32"/>
      <c r="G19" s="89"/>
      <c r="H19" s="89"/>
    </row>
    <row r="20" spans="1:8" ht="18" customHeight="1">
      <c r="A20" s="132">
        <v>10</v>
      </c>
      <c r="B20" s="20" t="s">
        <v>124</v>
      </c>
      <c r="C20" s="21" t="s">
        <v>135</v>
      </c>
      <c r="D20" s="22">
        <v>1465000</v>
      </c>
      <c r="E20" s="31"/>
      <c r="F20" s="32"/>
      <c r="G20" s="89"/>
      <c r="H20" s="89"/>
    </row>
    <row r="21" spans="1:8" ht="18" customHeight="1">
      <c r="A21" s="132">
        <v>11</v>
      </c>
      <c r="B21" s="20" t="s">
        <v>125</v>
      </c>
      <c r="C21" s="21" t="s">
        <v>136</v>
      </c>
      <c r="D21" s="22">
        <v>1571000</v>
      </c>
      <c r="E21" s="31"/>
      <c r="F21" s="32"/>
      <c r="G21" s="89"/>
      <c r="H21" s="89"/>
    </row>
    <row r="22" spans="1:8" ht="18" customHeight="1">
      <c r="A22" s="132">
        <v>12</v>
      </c>
      <c r="B22" s="20" t="s">
        <v>126</v>
      </c>
      <c r="C22" s="21" t="s">
        <v>137</v>
      </c>
      <c r="D22" s="22">
        <v>2133000</v>
      </c>
      <c r="E22" s="31"/>
      <c r="F22" s="32"/>
      <c r="G22" s="89"/>
      <c r="H22" s="89"/>
    </row>
    <row r="23" spans="1:8" ht="18" customHeight="1">
      <c r="A23" s="132">
        <v>13</v>
      </c>
      <c r="B23" s="20" t="s">
        <v>138</v>
      </c>
      <c r="C23" s="21" t="s">
        <v>140</v>
      </c>
      <c r="D23" s="22">
        <v>121000</v>
      </c>
      <c r="E23" s="31"/>
      <c r="F23" s="32"/>
      <c r="G23" s="89"/>
      <c r="H23" s="89"/>
    </row>
    <row r="24" spans="1:8" ht="18" customHeight="1">
      <c r="A24" s="132">
        <v>14</v>
      </c>
      <c r="B24" s="20" t="s">
        <v>139</v>
      </c>
      <c r="C24" s="21" t="s">
        <v>141</v>
      </c>
      <c r="D24" s="22">
        <v>130000</v>
      </c>
      <c r="E24" s="31"/>
      <c r="F24" s="32"/>
      <c r="G24" s="89"/>
      <c r="H24" s="89"/>
    </row>
    <row r="25" spans="1:8" ht="18" customHeight="1">
      <c r="A25" s="132">
        <v>15</v>
      </c>
      <c r="B25" s="20" t="s">
        <v>19</v>
      </c>
      <c r="C25" s="21" t="s">
        <v>20</v>
      </c>
      <c r="D25" s="22">
        <v>164000</v>
      </c>
      <c r="E25" s="31"/>
      <c r="F25" s="32"/>
      <c r="G25" s="24"/>
      <c r="H25" s="24"/>
    </row>
    <row r="26" spans="1:8" ht="18" customHeight="1">
      <c r="A26" s="132">
        <v>16</v>
      </c>
      <c r="B26" s="20" t="s">
        <v>142</v>
      </c>
      <c r="C26" s="21" t="s">
        <v>143</v>
      </c>
      <c r="D26" s="22">
        <v>184000</v>
      </c>
      <c r="E26" s="31"/>
      <c r="F26" s="32"/>
      <c r="G26" s="89"/>
      <c r="H26" s="89"/>
    </row>
    <row r="27" spans="1:8" ht="18" customHeight="1">
      <c r="A27" s="77">
        <v>17</v>
      </c>
      <c r="B27" s="20" t="s">
        <v>21</v>
      </c>
      <c r="C27" s="21" t="s">
        <v>22</v>
      </c>
      <c r="D27" s="22">
        <v>199000</v>
      </c>
      <c r="E27" s="31"/>
      <c r="F27" s="32"/>
      <c r="G27" s="24"/>
      <c r="H27" s="24"/>
    </row>
    <row r="28" spans="1:8" ht="18" customHeight="1">
      <c r="A28" s="131">
        <v>18</v>
      </c>
      <c r="B28" s="20" t="s">
        <v>23</v>
      </c>
      <c r="C28" s="21" t="s">
        <v>24</v>
      </c>
      <c r="D28" s="22">
        <v>223000</v>
      </c>
      <c r="E28" s="31"/>
      <c r="F28" s="32"/>
      <c r="G28" s="24"/>
      <c r="H28" s="24"/>
    </row>
    <row r="29" spans="1:8" ht="18" customHeight="1">
      <c r="A29" s="131">
        <v>19</v>
      </c>
      <c r="B29" s="20" t="s">
        <v>25</v>
      </c>
      <c r="C29" s="21" t="s">
        <v>26</v>
      </c>
      <c r="D29" s="22">
        <v>246000</v>
      </c>
      <c r="E29" s="31"/>
      <c r="F29" s="32"/>
      <c r="G29" s="24"/>
      <c r="H29" s="24"/>
    </row>
    <row r="30" spans="1:8" ht="18" customHeight="1">
      <c r="A30" s="132">
        <v>20</v>
      </c>
      <c r="B30" s="20" t="s">
        <v>27</v>
      </c>
      <c r="C30" s="21" t="s">
        <v>28</v>
      </c>
      <c r="D30" s="22">
        <v>271000</v>
      </c>
      <c r="E30" s="31"/>
      <c r="F30" s="32"/>
      <c r="G30" s="24"/>
      <c r="H30" s="24"/>
    </row>
    <row r="31" spans="1:8" ht="18" customHeight="1">
      <c r="A31" s="77">
        <v>21</v>
      </c>
      <c r="B31" s="20" t="s">
        <v>29</v>
      </c>
      <c r="C31" s="21" t="s">
        <v>30</v>
      </c>
      <c r="D31" s="22">
        <v>295000</v>
      </c>
      <c r="E31" s="31"/>
      <c r="F31" s="32"/>
      <c r="G31" s="24"/>
      <c r="H31" s="24"/>
    </row>
    <row r="32" spans="1:8" ht="18" customHeight="1">
      <c r="A32" s="131">
        <v>22</v>
      </c>
      <c r="B32" s="20" t="s">
        <v>31</v>
      </c>
      <c r="C32" s="21" t="s">
        <v>32</v>
      </c>
      <c r="D32" s="22">
        <v>354000</v>
      </c>
      <c r="E32" s="31"/>
      <c r="F32" s="32"/>
      <c r="G32" s="24"/>
      <c r="H32" s="24"/>
    </row>
    <row r="33" spans="1:8" ht="18" customHeight="1">
      <c r="A33" s="131">
        <v>23</v>
      </c>
      <c r="B33" s="20" t="s">
        <v>33</v>
      </c>
      <c r="C33" s="21" t="s">
        <v>34</v>
      </c>
      <c r="D33" s="22">
        <v>392000</v>
      </c>
      <c r="E33" s="31"/>
      <c r="F33" s="32"/>
      <c r="G33" s="24"/>
      <c r="H33" s="24"/>
    </row>
    <row r="34" spans="1:8" ht="18" customHeight="1">
      <c r="A34" s="132">
        <v>24</v>
      </c>
      <c r="B34" s="20" t="s">
        <v>35</v>
      </c>
      <c r="C34" s="21" t="s">
        <v>36</v>
      </c>
      <c r="D34" s="22">
        <v>257000</v>
      </c>
      <c r="E34" s="31"/>
      <c r="F34" s="32"/>
      <c r="G34" s="24"/>
      <c r="H34" s="24"/>
    </row>
    <row r="35" spans="1:8" ht="18" customHeight="1">
      <c r="A35" s="77">
        <v>25</v>
      </c>
      <c r="B35" s="20" t="s">
        <v>37</v>
      </c>
      <c r="C35" s="21" t="s">
        <v>38</v>
      </c>
      <c r="D35" s="22">
        <v>304000</v>
      </c>
      <c r="E35" s="31"/>
      <c r="F35" s="32"/>
      <c r="G35" s="24"/>
      <c r="H35" s="24"/>
    </row>
    <row r="36" spans="1:8" ht="18" customHeight="1">
      <c r="A36" s="131">
        <v>26</v>
      </c>
      <c r="B36" s="20" t="s">
        <v>39</v>
      </c>
      <c r="C36" s="21" t="s">
        <v>40</v>
      </c>
      <c r="D36" s="22">
        <v>335000</v>
      </c>
      <c r="E36" s="31"/>
      <c r="F36" s="32"/>
      <c r="G36" s="24"/>
      <c r="H36" s="24"/>
    </row>
    <row r="37" spans="1:8" ht="18" customHeight="1">
      <c r="A37" s="131">
        <v>27</v>
      </c>
      <c r="B37" s="20" t="s">
        <v>41</v>
      </c>
      <c r="C37" s="21" t="s">
        <v>42</v>
      </c>
      <c r="D37" s="22">
        <v>370000</v>
      </c>
      <c r="E37" s="31"/>
      <c r="F37" s="32"/>
      <c r="G37" s="24"/>
      <c r="H37" s="24"/>
    </row>
    <row r="38" spans="1:8" ht="18" customHeight="1">
      <c r="A38" s="132">
        <v>28</v>
      </c>
      <c r="B38" s="33" t="s">
        <v>43</v>
      </c>
      <c r="C38" s="34" t="s">
        <v>44</v>
      </c>
      <c r="D38" s="35">
        <v>452000</v>
      </c>
      <c r="E38" s="31"/>
      <c r="F38" s="32"/>
      <c r="G38" s="24"/>
      <c r="H38" s="24"/>
    </row>
    <row r="39" spans="1:8" ht="18" customHeight="1" thickBot="1">
      <c r="A39" s="137">
        <v>29</v>
      </c>
      <c r="B39" s="84" t="s">
        <v>117</v>
      </c>
      <c r="C39" s="42" t="s">
        <v>118</v>
      </c>
      <c r="D39" s="85">
        <v>57840</v>
      </c>
      <c r="E39" s="36"/>
      <c r="F39" s="37"/>
      <c r="G39" s="37"/>
      <c r="H39" s="37"/>
    </row>
    <row r="40" spans="1:8" ht="24" customHeight="1" thickBot="1">
      <c r="A40" s="142" t="s">
        <v>105</v>
      </c>
      <c r="B40" s="143"/>
      <c r="C40" s="143"/>
      <c r="D40" s="144"/>
      <c r="E40" s="36"/>
      <c r="F40" s="37"/>
      <c r="G40" s="37"/>
      <c r="H40" s="37"/>
    </row>
    <row r="41" spans="1:8" ht="21" customHeight="1" thickBot="1">
      <c r="A41" s="38" t="s">
        <v>7</v>
      </c>
      <c r="B41" s="115" t="s">
        <v>8</v>
      </c>
      <c r="C41" s="116" t="s">
        <v>9</v>
      </c>
      <c r="D41" s="117" t="s">
        <v>10</v>
      </c>
      <c r="F41" s="39"/>
      <c r="G41" s="39"/>
      <c r="H41" s="39"/>
    </row>
    <row r="42" spans="1:8" ht="17.100000000000001" customHeight="1">
      <c r="A42" s="134">
        <v>1</v>
      </c>
      <c r="B42" s="118" t="s">
        <v>178</v>
      </c>
      <c r="C42" s="119" t="s">
        <v>184</v>
      </c>
      <c r="D42" s="120">
        <v>32470</v>
      </c>
      <c r="E42" s="36"/>
      <c r="F42" s="37"/>
      <c r="G42" s="37"/>
      <c r="H42" s="37"/>
    </row>
    <row r="43" spans="1:8" ht="17.100000000000001" customHeight="1">
      <c r="A43" s="135">
        <v>2</v>
      </c>
      <c r="B43" s="121" t="s">
        <v>45</v>
      </c>
      <c r="C43" s="41" t="s">
        <v>46</v>
      </c>
      <c r="D43" s="122">
        <v>35524</v>
      </c>
      <c r="E43" s="36"/>
      <c r="F43" s="37"/>
      <c r="G43" s="37"/>
      <c r="H43" s="37"/>
    </row>
    <row r="44" spans="1:8" ht="17.100000000000001" customHeight="1">
      <c r="A44" s="136">
        <v>3</v>
      </c>
      <c r="B44" s="121" t="s">
        <v>47</v>
      </c>
      <c r="C44" s="41" t="s">
        <v>48</v>
      </c>
      <c r="D44" s="122">
        <v>43400</v>
      </c>
      <c r="E44" s="36"/>
      <c r="F44" s="37"/>
      <c r="G44" s="37"/>
      <c r="H44" s="37"/>
    </row>
    <row r="45" spans="1:8" ht="17.100000000000001" customHeight="1">
      <c r="A45" s="136">
        <v>4</v>
      </c>
      <c r="B45" s="121" t="s">
        <v>179</v>
      </c>
      <c r="C45" s="41" t="s">
        <v>185</v>
      </c>
      <c r="D45" s="122">
        <v>51604</v>
      </c>
      <c r="E45" s="36"/>
      <c r="F45" s="37"/>
      <c r="G45" s="37"/>
      <c r="H45" s="37"/>
    </row>
    <row r="46" spans="1:8" ht="17.100000000000001" customHeight="1">
      <c r="A46" s="136">
        <v>5</v>
      </c>
      <c r="B46" s="121" t="s">
        <v>180</v>
      </c>
      <c r="C46" s="41" t="s">
        <v>186</v>
      </c>
      <c r="D46" s="122">
        <v>58882</v>
      </c>
      <c r="E46" s="36"/>
      <c r="F46" s="37"/>
      <c r="G46" s="37"/>
      <c r="H46" s="37"/>
    </row>
    <row r="47" spans="1:8" ht="17.100000000000001" customHeight="1">
      <c r="A47" s="136">
        <v>6</v>
      </c>
      <c r="B47" s="121" t="s">
        <v>181</v>
      </c>
      <c r="C47" s="41" t="s">
        <v>187</v>
      </c>
      <c r="D47" s="122">
        <v>68910</v>
      </c>
      <c r="E47" s="36"/>
      <c r="F47" s="37"/>
      <c r="G47" s="37"/>
      <c r="H47" s="37"/>
    </row>
    <row r="48" spans="1:8" ht="17.100000000000001" customHeight="1">
      <c r="A48" s="136">
        <v>7</v>
      </c>
      <c r="B48" s="121" t="s">
        <v>182</v>
      </c>
      <c r="C48" s="41" t="s">
        <v>188</v>
      </c>
      <c r="D48" s="122">
        <v>76385</v>
      </c>
      <c r="E48" s="36"/>
      <c r="F48" s="37"/>
      <c r="G48" s="37"/>
      <c r="H48" s="37"/>
    </row>
    <row r="49" spans="1:10" ht="17.100000000000001" customHeight="1" thickBot="1">
      <c r="A49" s="137">
        <v>8</v>
      </c>
      <c r="B49" s="123" t="s">
        <v>183</v>
      </c>
      <c r="C49" s="42" t="s">
        <v>189</v>
      </c>
      <c r="D49" s="43">
        <v>82074</v>
      </c>
      <c r="E49" s="36"/>
      <c r="F49" s="37"/>
      <c r="G49" s="37"/>
      <c r="H49" s="37"/>
    </row>
    <row r="50" spans="1:10" ht="21.75" customHeight="1" thickBot="1">
      <c r="A50" s="145" t="s">
        <v>49</v>
      </c>
      <c r="B50" s="146"/>
      <c r="C50" s="146"/>
      <c r="D50" s="147"/>
      <c r="E50" s="44"/>
      <c r="G50" s="45"/>
    </row>
    <row r="51" spans="1:10" ht="21" customHeight="1">
      <c r="A51" s="46" t="s">
        <v>7</v>
      </c>
      <c r="B51" s="14" t="s">
        <v>8</v>
      </c>
      <c r="C51" s="15" t="s">
        <v>9</v>
      </c>
      <c r="D51" s="16" t="s">
        <v>10</v>
      </c>
      <c r="F51" s="39"/>
      <c r="G51" s="39"/>
      <c r="H51" s="39"/>
    </row>
    <row r="52" spans="1:10" ht="15.95" customHeight="1">
      <c r="A52" s="131">
        <v>1</v>
      </c>
      <c r="B52" s="47" t="s">
        <v>50</v>
      </c>
      <c r="C52" s="48" t="s">
        <v>51</v>
      </c>
      <c r="D52" s="49">
        <v>115000</v>
      </c>
      <c r="F52" s="24"/>
      <c r="G52" s="30"/>
      <c r="H52" s="30"/>
    </row>
    <row r="53" spans="1:10" ht="15.95" customHeight="1">
      <c r="A53" s="131">
        <v>2</v>
      </c>
      <c r="B53" s="47" t="s">
        <v>52</v>
      </c>
      <c r="C53" s="48" t="s">
        <v>53</v>
      </c>
      <c r="D53" s="49">
        <v>141000</v>
      </c>
      <c r="F53" s="24"/>
      <c r="G53" s="30"/>
      <c r="H53" s="30"/>
    </row>
    <row r="54" spans="1:10" ht="15.95" customHeight="1">
      <c r="A54" s="131">
        <v>3</v>
      </c>
      <c r="B54" s="47" t="s">
        <v>54</v>
      </c>
      <c r="C54" s="48" t="s">
        <v>55</v>
      </c>
      <c r="D54" s="49">
        <v>199000</v>
      </c>
      <c r="F54" s="24"/>
      <c r="G54" s="30"/>
      <c r="H54" s="30"/>
    </row>
    <row r="55" spans="1:10" ht="15.95" customHeight="1">
      <c r="A55" s="131">
        <v>4</v>
      </c>
      <c r="B55" s="47" t="s">
        <v>56</v>
      </c>
      <c r="C55" s="48" t="s">
        <v>57</v>
      </c>
      <c r="D55" s="49">
        <v>238000</v>
      </c>
      <c r="F55" s="24"/>
      <c r="G55" s="30"/>
      <c r="H55" s="30"/>
    </row>
    <row r="56" spans="1:10" ht="15.95" customHeight="1">
      <c r="A56" s="131">
        <v>5</v>
      </c>
      <c r="B56" s="47" t="s">
        <v>58</v>
      </c>
      <c r="C56" s="48" t="s">
        <v>59</v>
      </c>
      <c r="D56" s="49">
        <v>254000</v>
      </c>
      <c r="F56" s="24"/>
      <c r="G56" s="30"/>
      <c r="H56" s="30"/>
    </row>
    <row r="57" spans="1:10" ht="15.95" customHeight="1">
      <c r="A57" s="131">
        <v>6</v>
      </c>
      <c r="B57" s="47" t="s">
        <v>60</v>
      </c>
      <c r="C57" s="48" t="s">
        <v>61</v>
      </c>
      <c r="D57" s="49">
        <v>309000</v>
      </c>
      <c r="F57" s="24"/>
      <c r="G57" s="30"/>
      <c r="H57" s="30"/>
    </row>
    <row r="58" spans="1:10" ht="15.95" customHeight="1">
      <c r="A58" s="131">
        <v>7</v>
      </c>
      <c r="B58" s="47" t="s">
        <v>62</v>
      </c>
      <c r="C58" s="48" t="s">
        <v>63</v>
      </c>
      <c r="D58" s="49">
        <v>369000</v>
      </c>
      <c r="F58" s="24"/>
      <c r="G58" s="30"/>
      <c r="H58" s="30"/>
    </row>
    <row r="59" spans="1:10" ht="15.95" customHeight="1">
      <c r="A59" s="131">
        <v>8</v>
      </c>
      <c r="B59" s="47" t="s">
        <v>64</v>
      </c>
      <c r="C59" s="48" t="s">
        <v>65</v>
      </c>
      <c r="D59" s="49">
        <v>478000</v>
      </c>
      <c r="F59" s="24"/>
      <c r="G59" s="30"/>
      <c r="H59" s="30"/>
    </row>
    <row r="60" spans="1:10" ht="15.95" customHeight="1">
      <c r="A60" s="131">
        <v>9</v>
      </c>
      <c r="B60" s="47" t="s">
        <v>66</v>
      </c>
      <c r="C60" s="48" t="s">
        <v>67</v>
      </c>
      <c r="D60" s="49">
        <v>575000</v>
      </c>
      <c r="F60" s="24"/>
      <c r="G60" s="30"/>
      <c r="H60" s="30"/>
    </row>
    <row r="61" spans="1:10" s="51" customFormat="1" ht="15.95" customHeight="1">
      <c r="A61" s="131">
        <v>10</v>
      </c>
      <c r="B61" s="47" t="s">
        <v>147</v>
      </c>
      <c r="C61" s="50" t="s">
        <v>68</v>
      </c>
      <c r="D61" s="49">
        <v>152250</v>
      </c>
      <c r="F61" s="52"/>
      <c r="G61" s="53"/>
      <c r="H61" s="53"/>
      <c r="J61" s="1"/>
    </row>
    <row r="62" spans="1:10" s="51" customFormat="1" ht="15.95" customHeight="1">
      <c r="A62" s="131">
        <v>11</v>
      </c>
      <c r="B62" s="54" t="s">
        <v>148</v>
      </c>
      <c r="C62" s="55" t="s">
        <v>69</v>
      </c>
      <c r="D62" s="56">
        <v>161000</v>
      </c>
      <c r="E62" s="57"/>
      <c r="F62" s="36"/>
      <c r="G62" s="58"/>
      <c r="H62" s="58"/>
      <c r="J62" s="1"/>
    </row>
    <row r="63" spans="1:10" ht="15.95" customHeight="1">
      <c r="A63" s="131">
        <v>12</v>
      </c>
      <c r="B63" s="54" t="s">
        <v>149</v>
      </c>
      <c r="C63" s="55" t="s">
        <v>70</v>
      </c>
      <c r="D63" s="56">
        <v>188000</v>
      </c>
      <c r="E63" s="57"/>
      <c r="G63" s="45"/>
    </row>
    <row r="64" spans="1:10" ht="15.95" customHeight="1">
      <c r="A64" s="131">
        <v>13</v>
      </c>
      <c r="B64" s="54" t="s">
        <v>150</v>
      </c>
      <c r="C64" s="55" t="s">
        <v>144</v>
      </c>
      <c r="D64" s="56">
        <v>221000</v>
      </c>
      <c r="E64" s="57"/>
      <c r="G64" s="45"/>
    </row>
    <row r="65" spans="1:8" ht="15.95" customHeight="1">
      <c r="A65" s="131">
        <v>14</v>
      </c>
      <c r="B65" s="54" t="s">
        <v>151</v>
      </c>
      <c r="C65" s="55" t="s">
        <v>145</v>
      </c>
      <c r="D65" s="56">
        <v>248000</v>
      </c>
      <c r="E65" s="57"/>
      <c r="G65" s="45"/>
    </row>
    <row r="66" spans="1:8" ht="15.95" customHeight="1">
      <c r="A66" s="131">
        <v>15</v>
      </c>
      <c r="B66" s="59" t="s">
        <v>152</v>
      </c>
      <c r="C66" s="55" t="s">
        <v>71</v>
      </c>
      <c r="D66" s="49">
        <v>284000</v>
      </c>
      <c r="E66" s="57"/>
      <c r="G66" s="45"/>
    </row>
    <row r="67" spans="1:8" ht="15.95" customHeight="1">
      <c r="A67" s="131">
        <v>16</v>
      </c>
      <c r="B67" s="54" t="s">
        <v>153</v>
      </c>
      <c r="C67" s="55" t="s">
        <v>72</v>
      </c>
      <c r="D67" s="49">
        <v>327000</v>
      </c>
      <c r="E67" s="57"/>
      <c r="G67" s="45"/>
    </row>
    <row r="68" spans="1:8" ht="15.95" customHeight="1">
      <c r="A68" s="132">
        <v>17</v>
      </c>
      <c r="B68" s="54" t="s">
        <v>154</v>
      </c>
      <c r="C68" s="55" t="s">
        <v>146</v>
      </c>
      <c r="D68" s="60">
        <v>383000</v>
      </c>
      <c r="E68" s="57"/>
      <c r="G68" s="45"/>
    </row>
    <row r="69" spans="1:8" ht="15.95" customHeight="1">
      <c r="A69" s="133">
        <v>18</v>
      </c>
      <c r="B69" s="102" t="s">
        <v>155</v>
      </c>
      <c r="C69" s="103" t="s">
        <v>73</v>
      </c>
      <c r="D69" s="104">
        <v>466000</v>
      </c>
      <c r="E69" s="57"/>
      <c r="G69" s="45"/>
    </row>
    <row r="70" spans="1:8" ht="15.95" customHeight="1">
      <c r="A70" s="131">
        <v>19</v>
      </c>
      <c r="B70" s="100" t="s">
        <v>158</v>
      </c>
      <c r="C70" s="101" t="s">
        <v>162</v>
      </c>
      <c r="D70" s="49">
        <v>279500</v>
      </c>
      <c r="E70" s="57"/>
      <c r="G70" s="45"/>
    </row>
    <row r="71" spans="1:8" ht="15.95" customHeight="1">
      <c r="A71" s="131">
        <v>20</v>
      </c>
      <c r="B71" s="98" t="s">
        <v>159</v>
      </c>
      <c r="C71" s="99" t="s">
        <v>164</v>
      </c>
      <c r="D71" s="49">
        <v>324500</v>
      </c>
      <c r="E71" s="57"/>
      <c r="G71" s="45"/>
    </row>
    <row r="72" spans="1:8" ht="15.95" customHeight="1">
      <c r="A72" s="131">
        <v>21</v>
      </c>
      <c r="B72" s="96" t="s">
        <v>160</v>
      </c>
      <c r="C72" s="97" t="s">
        <v>165</v>
      </c>
      <c r="D72" s="49">
        <v>337100</v>
      </c>
      <c r="E72" s="57"/>
      <c r="G72" s="45"/>
    </row>
    <row r="73" spans="1:8" ht="15.95" customHeight="1">
      <c r="A73" s="131">
        <v>22</v>
      </c>
      <c r="B73" s="96" t="s">
        <v>161</v>
      </c>
      <c r="C73" s="97" t="s">
        <v>163</v>
      </c>
      <c r="D73" s="49">
        <v>356900</v>
      </c>
      <c r="E73" s="57"/>
      <c r="G73" s="45"/>
    </row>
    <row r="74" spans="1:8" ht="15.95" customHeight="1">
      <c r="A74" s="131">
        <v>23</v>
      </c>
      <c r="B74" s="96" t="s">
        <v>166</v>
      </c>
      <c r="C74" s="97"/>
      <c r="D74" s="60">
        <v>21700</v>
      </c>
      <c r="E74" s="57"/>
      <c r="G74" s="45"/>
    </row>
    <row r="75" spans="1:8" ht="15.95" customHeight="1">
      <c r="A75" s="132">
        <v>24</v>
      </c>
      <c r="B75" s="96" t="s">
        <v>167</v>
      </c>
      <c r="C75" s="97"/>
      <c r="D75" s="60">
        <v>17000</v>
      </c>
      <c r="E75" s="57"/>
      <c r="G75" s="45"/>
    </row>
    <row r="76" spans="1:8" ht="15.95" customHeight="1" thickBot="1">
      <c r="A76" s="133">
        <v>25</v>
      </c>
      <c r="B76" s="95" t="s">
        <v>168</v>
      </c>
      <c r="C76" s="93"/>
      <c r="D76" s="94">
        <v>19130</v>
      </c>
      <c r="E76" s="57"/>
      <c r="G76" s="45"/>
    </row>
    <row r="77" spans="1:8" ht="19.5" customHeight="1" thickBot="1">
      <c r="A77" s="148" t="s">
        <v>74</v>
      </c>
      <c r="B77" s="149"/>
      <c r="C77" s="149"/>
      <c r="D77" s="150"/>
      <c r="E77" s="44"/>
      <c r="G77" s="45"/>
    </row>
    <row r="78" spans="1:8" ht="21" customHeight="1">
      <c r="A78" s="46" t="s">
        <v>7</v>
      </c>
      <c r="B78" s="14" t="s">
        <v>8</v>
      </c>
      <c r="C78" s="15" t="s">
        <v>9</v>
      </c>
      <c r="D78" s="16" t="s">
        <v>10</v>
      </c>
      <c r="F78" s="61" t="s">
        <v>75</v>
      </c>
      <c r="G78" s="61" t="s">
        <v>76</v>
      </c>
      <c r="H78" s="61" t="s">
        <v>77</v>
      </c>
    </row>
    <row r="79" spans="1:8" ht="49.5" customHeight="1">
      <c r="A79" s="77">
        <v>1</v>
      </c>
      <c r="B79" s="20" t="s">
        <v>78</v>
      </c>
      <c r="C79" s="55" t="s">
        <v>79</v>
      </c>
      <c r="D79" s="62">
        <v>441000</v>
      </c>
      <c r="F79" s="24">
        <f>D79*0.85</f>
        <v>374850</v>
      </c>
      <c r="G79" s="30">
        <f>D79*0.9</f>
        <v>396900</v>
      </c>
      <c r="H79" s="30">
        <f>D79*0.95</f>
        <v>418950</v>
      </c>
    </row>
    <row r="80" spans="1:8" ht="49.5" customHeight="1">
      <c r="A80" s="77">
        <v>2</v>
      </c>
      <c r="B80" s="20" t="s">
        <v>80</v>
      </c>
      <c r="C80" s="63" t="s">
        <v>81</v>
      </c>
      <c r="D80" s="62">
        <v>462000</v>
      </c>
      <c r="F80" s="24"/>
      <c r="G80" s="30"/>
      <c r="H80" s="30"/>
    </row>
    <row r="81" spans="1:13" ht="54.75" customHeight="1">
      <c r="A81" s="77">
        <v>3</v>
      </c>
      <c r="B81" s="64" t="s">
        <v>170</v>
      </c>
      <c r="C81" s="55" t="s">
        <v>82</v>
      </c>
      <c r="D81" s="62">
        <v>787500</v>
      </c>
      <c r="F81" s="24">
        <f>D81*0.85</f>
        <v>669375</v>
      </c>
      <c r="G81" s="30">
        <f>D81*0.9</f>
        <v>708750</v>
      </c>
      <c r="H81" s="30">
        <f>D81*0.95</f>
        <v>748125</v>
      </c>
    </row>
    <row r="82" spans="1:13" ht="55.5" customHeight="1">
      <c r="A82" s="77">
        <v>4</v>
      </c>
      <c r="B82" s="65" t="s">
        <v>171</v>
      </c>
      <c r="C82" s="63" t="s">
        <v>83</v>
      </c>
      <c r="D82" s="62">
        <v>829500</v>
      </c>
      <c r="F82" s="24"/>
      <c r="G82" s="30"/>
      <c r="H82" s="66"/>
    </row>
    <row r="83" spans="1:13" ht="27" customHeight="1" thickBot="1">
      <c r="A83" s="90">
        <v>5</v>
      </c>
      <c r="B83" s="91" t="s">
        <v>85</v>
      </c>
      <c r="C83" s="93" t="s">
        <v>86</v>
      </c>
      <c r="D83" s="94">
        <v>408450</v>
      </c>
      <c r="F83" s="24"/>
      <c r="G83" s="30"/>
      <c r="H83" s="66"/>
    </row>
    <row r="84" spans="1:13" ht="16.5" customHeight="1" thickBot="1">
      <c r="A84" s="148" t="s">
        <v>119</v>
      </c>
      <c r="B84" s="149"/>
      <c r="C84" s="149"/>
      <c r="D84" s="150"/>
      <c r="E84" s="44"/>
      <c r="G84" s="45"/>
    </row>
    <row r="85" spans="1:13" ht="30" customHeight="1">
      <c r="A85" s="67" t="s">
        <v>7</v>
      </c>
      <c r="B85" s="68" t="s">
        <v>8</v>
      </c>
      <c r="C85" s="69" t="s">
        <v>9</v>
      </c>
      <c r="D85" s="16" t="s">
        <v>10</v>
      </c>
      <c r="F85" s="39" t="s">
        <v>75</v>
      </c>
      <c r="G85" s="39" t="s">
        <v>76</v>
      </c>
      <c r="H85" s="39" t="s">
        <v>77</v>
      </c>
    </row>
    <row r="86" spans="1:13" ht="24" customHeight="1">
      <c r="A86" s="81">
        <v>1</v>
      </c>
      <c r="B86" s="171" t="s">
        <v>87</v>
      </c>
      <c r="C86" s="70" t="s">
        <v>88</v>
      </c>
      <c r="D86" s="49">
        <v>251880</v>
      </c>
      <c r="F86" s="24">
        <f>D86*0.85</f>
        <v>214098</v>
      </c>
      <c r="G86" s="24">
        <f>D86*0.9</f>
        <v>226692</v>
      </c>
      <c r="H86" s="24">
        <f>D86*0.95</f>
        <v>239286</v>
      </c>
    </row>
    <row r="87" spans="1:13" ht="24" customHeight="1">
      <c r="A87" s="81">
        <v>2</v>
      </c>
      <c r="B87" s="171" t="s">
        <v>89</v>
      </c>
      <c r="C87" s="70" t="s">
        <v>90</v>
      </c>
      <c r="D87" s="49">
        <v>203880</v>
      </c>
      <c r="F87" s="24">
        <f>D87*0.85</f>
        <v>173298</v>
      </c>
      <c r="G87" s="24">
        <f>D87*0.9</f>
        <v>183492</v>
      </c>
      <c r="H87" s="24">
        <f>D87*0.95</f>
        <v>193686</v>
      </c>
    </row>
    <row r="88" spans="1:13" ht="24" customHeight="1">
      <c r="A88" s="81">
        <v>3</v>
      </c>
      <c r="B88" s="40" t="s">
        <v>91</v>
      </c>
      <c r="C88" s="70" t="s">
        <v>92</v>
      </c>
      <c r="D88" s="49">
        <v>197880</v>
      </c>
      <c r="F88" s="24">
        <f>D88*0.85</f>
        <v>168198</v>
      </c>
      <c r="G88" s="24">
        <f>D88*0.9</f>
        <v>178092</v>
      </c>
      <c r="H88" s="24">
        <f>D88*0.95</f>
        <v>187986</v>
      </c>
    </row>
    <row r="89" spans="1:13" ht="12" customHeight="1">
      <c r="A89" s="124">
        <v>4</v>
      </c>
      <c r="B89" s="172" t="s">
        <v>93</v>
      </c>
      <c r="C89" s="71" t="s">
        <v>94</v>
      </c>
      <c r="D89" s="72">
        <v>228000</v>
      </c>
      <c r="F89" s="24">
        <f>D89*0.7</f>
        <v>159600</v>
      </c>
      <c r="G89" s="24">
        <f>D89*0.9</f>
        <v>205200</v>
      </c>
      <c r="H89" s="24">
        <f>D89*0.95</f>
        <v>216600</v>
      </c>
      <c r="J89" s="73"/>
      <c r="K89" s="37"/>
      <c r="L89" s="37"/>
      <c r="M89" s="37"/>
    </row>
    <row r="90" spans="1:13" ht="13.5" customHeight="1" thickBot="1">
      <c r="A90" s="130">
        <v>5</v>
      </c>
      <c r="B90" s="173" t="s">
        <v>95</v>
      </c>
      <c r="C90" s="74" t="s">
        <v>96</v>
      </c>
      <c r="D90" s="75">
        <v>258000</v>
      </c>
      <c r="F90" s="24">
        <f>D90*0.85</f>
        <v>219300</v>
      </c>
      <c r="G90" s="24">
        <f>D90*0.9</f>
        <v>232200</v>
      </c>
      <c r="H90" s="24">
        <f>D90*0.95</f>
        <v>245100</v>
      </c>
    </row>
    <row r="91" spans="1:13" ht="19.5" customHeight="1" thickBot="1">
      <c r="A91" s="148" t="s">
        <v>120</v>
      </c>
      <c r="B91" s="149"/>
      <c r="C91" s="149"/>
      <c r="D91" s="150"/>
      <c r="E91" s="44"/>
      <c r="G91" s="45"/>
    </row>
    <row r="92" spans="1:13" ht="21" customHeight="1">
      <c r="A92" s="67" t="s">
        <v>7</v>
      </c>
      <c r="B92" s="76" t="s">
        <v>8</v>
      </c>
      <c r="C92" s="69" t="s">
        <v>9</v>
      </c>
      <c r="D92" s="16" t="s">
        <v>10</v>
      </c>
      <c r="F92" s="39" t="s">
        <v>75</v>
      </c>
      <c r="G92" s="39" t="s">
        <v>76</v>
      </c>
      <c r="H92" s="39" t="s">
        <v>77</v>
      </c>
    </row>
    <row r="93" spans="1:13" ht="12" customHeight="1">
      <c r="A93" s="77">
        <v>1</v>
      </c>
      <c r="B93" s="20" t="s">
        <v>97</v>
      </c>
      <c r="C93" s="70" t="s">
        <v>98</v>
      </c>
      <c r="D93" s="78">
        <v>52920</v>
      </c>
      <c r="F93" s="24">
        <f>D93*0.85</f>
        <v>44982</v>
      </c>
      <c r="G93" s="24">
        <f>D93*0.9</f>
        <v>47628</v>
      </c>
      <c r="H93" s="24">
        <f>D93*0.95</f>
        <v>50274</v>
      </c>
    </row>
    <row r="94" spans="1:13" ht="12" customHeight="1">
      <c r="A94" s="77">
        <v>2</v>
      </c>
      <c r="B94" s="20" t="s">
        <v>99</v>
      </c>
      <c r="C94" s="70" t="s">
        <v>100</v>
      </c>
      <c r="D94" s="78">
        <v>64050</v>
      </c>
      <c r="F94" s="24">
        <f>D94*0.85</f>
        <v>54442.5</v>
      </c>
      <c r="G94" s="24">
        <f>D94*0.9</f>
        <v>57645</v>
      </c>
      <c r="H94" s="24">
        <f>D94*0.95</f>
        <v>60847.5</v>
      </c>
    </row>
    <row r="95" spans="1:13" ht="12" customHeight="1">
      <c r="A95" s="77">
        <v>3</v>
      </c>
      <c r="B95" s="20" t="s">
        <v>101</v>
      </c>
      <c r="C95" s="70" t="s">
        <v>102</v>
      </c>
      <c r="D95" s="78">
        <v>86835</v>
      </c>
      <c r="F95" s="24">
        <f>D95*0.85</f>
        <v>73809.75</v>
      </c>
      <c r="G95" s="24">
        <f>D95*0.9</f>
        <v>78151.5</v>
      </c>
      <c r="H95" s="24">
        <f>D95*0.95</f>
        <v>82493.25</v>
      </c>
    </row>
    <row r="96" spans="1:13" ht="15.75" customHeight="1">
      <c r="A96" s="110">
        <v>4</v>
      </c>
      <c r="B96" s="111" t="s">
        <v>103</v>
      </c>
      <c r="C96" s="71" t="s">
        <v>104</v>
      </c>
      <c r="D96" s="112">
        <v>65000</v>
      </c>
      <c r="F96" s="105">
        <f>D96*0.85</f>
        <v>55250</v>
      </c>
      <c r="G96" s="105">
        <f>D96*0.9</f>
        <v>58500</v>
      </c>
      <c r="H96" s="105">
        <f>D96*0.95</f>
        <v>61750</v>
      </c>
    </row>
    <row r="97" spans="1:8" ht="12" customHeight="1">
      <c r="A97" s="107">
        <v>5</v>
      </c>
      <c r="B97" s="108" t="s">
        <v>174</v>
      </c>
      <c r="C97" s="114" t="s">
        <v>172</v>
      </c>
      <c r="D97" s="109">
        <v>228000</v>
      </c>
      <c r="F97" s="105">
        <f>D97*0.85</f>
        <v>193800</v>
      </c>
      <c r="G97" s="105">
        <f>D97*0.9</f>
        <v>205200</v>
      </c>
      <c r="H97" s="105">
        <f>D97*0.95</f>
        <v>216600</v>
      </c>
    </row>
    <row r="98" spans="1:8" ht="15.75" customHeight="1" thickBot="1">
      <c r="A98" s="90">
        <v>6</v>
      </c>
      <c r="B98" s="91" t="s">
        <v>175</v>
      </c>
      <c r="C98" s="113" t="s">
        <v>173</v>
      </c>
      <c r="D98" s="92">
        <v>395000</v>
      </c>
      <c r="F98" s="24"/>
      <c r="G98" s="24"/>
      <c r="H98" s="24"/>
    </row>
    <row r="99" spans="1:8" ht="19.5" thickBot="1">
      <c r="A99" s="160" t="s">
        <v>121</v>
      </c>
      <c r="B99" s="161"/>
      <c r="C99" s="161"/>
      <c r="D99" s="162"/>
    </row>
    <row r="100" spans="1:8" ht="27">
      <c r="A100" s="38" t="s">
        <v>7</v>
      </c>
      <c r="B100" s="82" t="s">
        <v>8</v>
      </c>
      <c r="C100" s="79" t="s">
        <v>9</v>
      </c>
      <c r="D100" s="80" t="s">
        <v>10</v>
      </c>
    </row>
    <row r="101" spans="1:8">
      <c r="A101" s="81">
        <v>1</v>
      </c>
      <c r="B101" s="83" t="s">
        <v>107</v>
      </c>
      <c r="C101" s="86" t="s">
        <v>112</v>
      </c>
      <c r="D101" s="87">
        <v>58560</v>
      </c>
    </row>
    <row r="102" spans="1:8">
      <c r="A102" s="81">
        <v>2</v>
      </c>
      <c r="B102" s="83" t="s">
        <v>108</v>
      </c>
      <c r="C102" s="86" t="s">
        <v>113</v>
      </c>
      <c r="D102" s="87">
        <v>64200</v>
      </c>
    </row>
    <row r="103" spans="1:8">
      <c r="A103" s="81">
        <v>3</v>
      </c>
      <c r="B103" s="83" t="s">
        <v>109</v>
      </c>
      <c r="C103" s="86" t="s">
        <v>114</v>
      </c>
      <c r="D103" s="88">
        <v>77640</v>
      </c>
    </row>
    <row r="104" spans="1:8">
      <c r="A104" s="81">
        <v>4</v>
      </c>
      <c r="B104" s="83" t="s">
        <v>110</v>
      </c>
      <c r="C104" s="86" t="s">
        <v>115</v>
      </c>
      <c r="D104" s="88">
        <v>80880</v>
      </c>
    </row>
    <row r="105" spans="1:8" ht="15.75" thickBot="1">
      <c r="A105" s="124">
        <v>5</v>
      </c>
      <c r="B105" s="125" t="s">
        <v>111</v>
      </c>
      <c r="C105" s="126" t="s">
        <v>116</v>
      </c>
      <c r="D105" s="127">
        <v>87240</v>
      </c>
    </row>
    <row r="106" spans="1:8" ht="19.5" customHeight="1" thickBot="1">
      <c r="A106" s="148" t="s">
        <v>190</v>
      </c>
      <c r="B106" s="165"/>
      <c r="C106" s="165"/>
      <c r="D106" s="166"/>
    </row>
    <row r="107" spans="1:8" ht="27" customHeight="1">
      <c r="A107" s="38" t="s">
        <v>7</v>
      </c>
      <c r="B107" s="82" t="s">
        <v>8</v>
      </c>
      <c r="C107" s="79" t="s">
        <v>9</v>
      </c>
      <c r="D107" s="80" t="s">
        <v>10</v>
      </c>
    </row>
    <row r="108" spans="1:8" ht="20.100000000000001" customHeight="1">
      <c r="A108" s="128">
        <v>1</v>
      </c>
      <c r="B108" s="167" t="s">
        <v>201</v>
      </c>
      <c r="C108" s="55" t="s">
        <v>84</v>
      </c>
      <c r="D108" s="60">
        <v>60900</v>
      </c>
    </row>
    <row r="109" spans="1:8" ht="24.75">
      <c r="A109" s="128">
        <v>2</v>
      </c>
      <c r="B109" s="168" t="s">
        <v>202</v>
      </c>
      <c r="C109" s="41" t="s">
        <v>197</v>
      </c>
      <c r="D109" s="138" t="s">
        <v>191</v>
      </c>
    </row>
    <row r="110" spans="1:8" ht="20.100000000000001" customHeight="1">
      <c r="A110" s="128">
        <v>3</v>
      </c>
      <c r="B110" s="169" t="s">
        <v>203</v>
      </c>
      <c r="C110" s="41" t="s">
        <v>198</v>
      </c>
      <c r="D110" s="138" t="s">
        <v>192</v>
      </c>
    </row>
    <row r="111" spans="1:8" ht="24.75">
      <c r="A111" s="128">
        <v>4</v>
      </c>
      <c r="B111" s="168" t="s">
        <v>204</v>
      </c>
      <c r="C111" s="41" t="s">
        <v>199</v>
      </c>
      <c r="D111" s="138" t="s">
        <v>193</v>
      </c>
    </row>
    <row r="112" spans="1:8" ht="20.100000000000001" customHeight="1" thickBot="1">
      <c r="A112" s="129">
        <v>5</v>
      </c>
      <c r="B112" s="170" t="s">
        <v>205</v>
      </c>
      <c r="C112" s="42" t="s">
        <v>200</v>
      </c>
      <c r="D112" s="139" t="s">
        <v>194</v>
      </c>
    </row>
    <row r="114" spans="2:5" ht="26.25">
      <c r="B114" s="163" t="s">
        <v>169</v>
      </c>
      <c r="C114" s="164"/>
      <c r="D114" s="164"/>
      <c r="E114" s="164"/>
    </row>
    <row r="116" spans="2:5" ht="15.75" customHeight="1">
      <c r="B116" s="140" t="s">
        <v>156</v>
      </c>
      <c r="C116" s="140"/>
      <c r="D116" s="140"/>
    </row>
    <row r="117" spans="2:5" ht="15.75" customHeight="1">
      <c r="B117" s="140" t="s">
        <v>157</v>
      </c>
      <c r="C117" s="140"/>
      <c r="D117" s="140"/>
    </row>
    <row r="120" spans="2:5">
      <c r="B120" s="151" t="s">
        <v>177</v>
      </c>
      <c r="C120" s="152"/>
    </row>
    <row r="121" spans="2:5">
      <c r="B121" s="1" t="s">
        <v>195</v>
      </c>
    </row>
    <row r="122" spans="2:5">
      <c r="B122" s="106" t="s">
        <v>196</v>
      </c>
    </row>
  </sheetData>
  <mergeCells count="19">
    <mergeCell ref="B120:C120"/>
    <mergeCell ref="A8:D8"/>
    <mergeCell ref="C1:D1"/>
    <mergeCell ref="C4:D4"/>
    <mergeCell ref="C5:D5"/>
    <mergeCell ref="C6:D6"/>
    <mergeCell ref="C7:D7"/>
    <mergeCell ref="A91:D91"/>
    <mergeCell ref="A9:D9"/>
    <mergeCell ref="A99:D99"/>
    <mergeCell ref="B114:E114"/>
    <mergeCell ref="A106:D106"/>
    <mergeCell ref="B116:D116"/>
    <mergeCell ref="B117:D117"/>
    <mergeCell ref="F9:I9"/>
    <mergeCell ref="A40:D40"/>
    <mergeCell ref="A50:D50"/>
    <mergeCell ref="A77:D77"/>
    <mergeCell ref="A84:D84"/>
  </mergeCells>
  <hyperlinks>
    <hyperlink ref="B122" r:id="rId1" display="vladimir.lopatin88@mail.ru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2016-02-11T06:29:42Z</dcterms:modified>
</cp:coreProperties>
</file>