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2" i="1"/>
  <c r="E13"/>
  <c r="E14"/>
  <c r="E15"/>
  <c r="E16"/>
  <c r="E12"/>
  <c r="D16"/>
  <c r="D15"/>
  <c r="D14"/>
  <c r="D13"/>
  <c r="D12"/>
  <c r="C16"/>
  <c r="C15"/>
  <c r="C13"/>
  <c r="C14"/>
  <c r="I9"/>
  <c r="H9"/>
  <c r="I7"/>
  <c r="H7"/>
  <c r="H6"/>
  <c r="I6"/>
  <c r="D9"/>
  <c r="E9"/>
  <c r="F9"/>
  <c r="C9"/>
  <c r="D7"/>
  <c r="E6"/>
  <c r="E7" s="1"/>
  <c r="D6"/>
  <c r="F6"/>
  <c r="F7" s="1"/>
  <c r="C6"/>
  <c r="C7" s="1"/>
</calcChain>
</file>

<file path=xl/sharedStrings.xml><?xml version="1.0" encoding="utf-8"?>
<sst xmlns="http://schemas.openxmlformats.org/spreadsheetml/2006/main" count="17" uniqueCount="15">
  <si>
    <t>марка</t>
  </si>
  <si>
    <t>цена в нск</t>
  </si>
  <si>
    <t>НДС 18%</t>
  </si>
  <si>
    <t>Субсидия</t>
  </si>
  <si>
    <t>Цена после выплаты субсидии</t>
  </si>
  <si>
    <t>прф 145</t>
  </si>
  <si>
    <t>прф 180</t>
  </si>
  <si>
    <t>82+145</t>
  </si>
  <si>
    <t>80+145</t>
  </si>
  <si>
    <t>82+180</t>
  </si>
  <si>
    <t>на 15.09.2014</t>
  </si>
  <si>
    <t>82-23/12+145</t>
  </si>
  <si>
    <t>82-23/12+180</t>
  </si>
  <si>
    <t>82 82-23/1</t>
  </si>
  <si>
    <t>Начальная цена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</si>
</sst>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4" borderId="1" xfId="0" applyFill="1" applyBorder="1"/>
    <xf numFmtId="1" fontId="0" fillId="4" borderId="1" xfId="0" applyNumberForma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1" fontId="0" fillId="0" borderId="1" xfId="0" applyNumberFormat="1" applyFill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6"/>
  <sheetViews>
    <sheetView tabSelected="1" workbookViewId="0">
      <selection activeCell="B3" sqref="B3"/>
    </sheetView>
  </sheetViews>
  <sheetFormatPr defaultRowHeight="15"/>
  <cols>
    <col min="1" max="1" width="1.5703125" customWidth="1"/>
    <col min="2" max="2" width="14.140625" customWidth="1"/>
    <col min="3" max="6" width="12.140625" customWidth="1"/>
    <col min="7" max="7" width="1.28515625" customWidth="1"/>
    <col min="10" max="10" width="5.140625" customWidth="1"/>
  </cols>
  <sheetData>
    <row r="1" spans="2:11" ht="7.5" customHeight="1"/>
    <row r="2" spans="2:11" ht="8.25" customHeight="1"/>
    <row r="3" spans="2:11">
      <c r="B3" s="1" t="s">
        <v>0</v>
      </c>
      <c r="C3" s="1">
        <v>320</v>
      </c>
      <c r="D3" s="1">
        <v>80</v>
      </c>
      <c r="E3" s="1">
        <v>82</v>
      </c>
      <c r="F3" s="1" t="s">
        <v>13</v>
      </c>
      <c r="H3" s="1" t="s">
        <v>5</v>
      </c>
      <c r="I3" s="1" t="s">
        <v>6</v>
      </c>
      <c r="J3" s="7" t="s">
        <v>10</v>
      </c>
      <c r="K3" s="6"/>
    </row>
    <row r="4" spans="2:11" ht="3.75" customHeight="1"/>
    <row r="5" spans="2:11" ht="24" customHeight="1">
      <c r="B5" s="2" t="s">
        <v>1</v>
      </c>
      <c r="C5" s="3">
        <v>505</v>
      </c>
      <c r="D5" s="3">
        <v>705</v>
      </c>
      <c r="E5" s="3">
        <v>770</v>
      </c>
      <c r="F5" s="3">
        <v>832</v>
      </c>
      <c r="H5" s="3">
        <v>375</v>
      </c>
      <c r="I5" s="3">
        <v>410</v>
      </c>
    </row>
    <row r="6" spans="2:11" ht="24" customHeight="1">
      <c r="B6" s="2" t="s">
        <v>2</v>
      </c>
      <c r="C6" s="3">
        <f>C5/100*18</f>
        <v>90.899999999999991</v>
      </c>
      <c r="D6" s="3">
        <f t="shared" ref="D6:F6" si="0">D5/100*18</f>
        <v>126.89999999999999</v>
      </c>
      <c r="E6" s="3">
        <f>E5/100*18</f>
        <v>138.6</v>
      </c>
      <c r="F6" s="3">
        <f t="shared" si="0"/>
        <v>149.76</v>
      </c>
      <c r="H6" s="3">
        <f>H5/100*18</f>
        <v>67.5</v>
      </c>
      <c r="I6" s="3">
        <f t="shared" ref="I6" si="1">I5/100*18</f>
        <v>73.8</v>
      </c>
    </row>
    <row r="7" spans="2:11" ht="24" customHeight="1">
      <c r="B7" s="2" t="s">
        <v>3</v>
      </c>
      <c r="C7" s="3">
        <f>(C5-C6)/100*30</f>
        <v>124.23</v>
      </c>
      <c r="D7" s="3">
        <f t="shared" ref="D7:F7" si="2">(D5-D6)/100*30</f>
        <v>173.43</v>
      </c>
      <c r="E7" s="3">
        <f t="shared" si="2"/>
        <v>189.42000000000002</v>
      </c>
      <c r="F7" s="3">
        <f t="shared" si="2"/>
        <v>204.672</v>
      </c>
      <c r="H7" s="3">
        <f t="shared" ref="H7" si="3">(H5-H6)/100*30</f>
        <v>92.25</v>
      </c>
      <c r="I7" s="3">
        <f t="shared" ref="I7" si="4">(I5-I6)/100*30</f>
        <v>100.86</v>
      </c>
    </row>
    <row r="8" spans="2:11" ht="5.25" customHeight="1"/>
    <row r="9" spans="2:11" ht="45">
      <c r="B9" s="4" t="s">
        <v>4</v>
      </c>
      <c r="C9" s="5">
        <f>C5-C7</f>
        <v>380.77</v>
      </c>
      <c r="D9" s="5">
        <f t="shared" ref="D9:I9" si="5">D5-D7</f>
        <v>531.56999999999994</v>
      </c>
      <c r="E9" s="5">
        <f t="shared" si="5"/>
        <v>580.57999999999993</v>
      </c>
      <c r="F9" s="5">
        <f t="shared" si="5"/>
        <v>627.32799999999997</v>
      </c>
      <c r="H9" s="5">
        <f t="shared" si="5"/>
        <v>282.75</v>
      </c>
      <c r="I9" s="5">
        <f t="shared" si="5"/>
        <v>309.14</v>
      </c>
    </row>
    <row r="10" spans="2:11" ht="7.5" customHeight="1"/>
    <row r="11" spans="2:11" ht="16.5" customHeight="1">
      <c r="B11" s="8"/>
      <c r="C11" s="10" t="s">
        <v>4</v>
      </c>
      <c r="D11" s="10" t="s">
        <v>14</v>
      </c>
      <c r="E11" s="10" t="s">
        <v>3</v>
      </c>
    </row>
    <row r="12" spans="2:11">
      <c r="B12" s="8" t="s">
        <v>8</v>
      </c>
      <c r="C12" s="9">
        <f>D9+H9</f>
        <v>814.31999999999994</v>
      </c>
      <c r="D12" s="9">
        <f>D5+H5</f>
        <v>1080</v>
      </c>
      <c r="E12" s="9">
        <f>D12-C12</f>
        <v>265.68000000000006</v>
      </c>
    </row>
    <row r="13" spans="2:11">
      <c r="B13" s="8" t="s">
        <v>7</v>
      </c>
      <c r="C13" s="9">
        <f>E9+H9</f>
        <v>863.32999999999993</v>
      </c>
      <c r="D13" s="9">
        <f>E5+H5</f>
        <v>1145</v>
      </c>
      <c r="E13" s="9">
        <f t="shared" ref="E13:E16" si="6">D13-C13</f>
        <v>281.67000000000007</v>
      </c>
    </row>
    <row r="14" spans="2:11">
      <c r="B14" s="8" t="s">
        <v>9</v>
      </c>
      <c r="C14" s="9">
        <f>E9+I9</f>
        <v>889.71999999999991</v>
      </c>
      <c r="D14" s="9">
        <f>E5+I5</f>
        <v>1180</v>
      </c>
      <c r="E14" s="9">
        <f t="shared" si="6"/>
        <v>290.28000000000009</v>
      </c>
    </row>
    <row r="15" spans="2:11">
      <c r="B15" s="8" t="s">
        <v>11</v>
      </c>
      <c r="C15" s="9">
        <f>F9+H9</f>
        <v>910.07799999999997</v>
      </c>
      <c r="D15" s="9">
        <f>F5+H5</f>
        <v>1207</v>
      </c>
      <c r="E15" s="9">
        <f t="shared" si="6"/>
        <v>296.92200000000003</v>
      </c>
    </row>
    <row r="16" spans="2:11">
      <c r="B16" s="8" t="s">
        <v>12</v>
      </c>
      <c r="C16" s="9">
        <f>F9+I9</f>
        <v>936.46799999999996</v>
      </c>
      <c r="D16" s="9">
        <f>F5+I5</f>
        <v>1242</v>
      </c>
      <c r="E16" s="9">
        <f t="shared" si="6"/>
        <v>305.53200000000004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2014-09-17T03:31:37Z</dcterms:modified>
</cp:coreProperties>
</file>