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0490" windowHeight="79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<sst xmlns="http://schemas.openxmlformats.org/spreadsheetml/2006/main" count="22">
  <si>
    <t>Протеин(%)</t>
  </si>
  <si>
    <t>Ккалл(на 100гр)</t>
  </si>
  <si>
    <t>Макимальный процент</t>
  </si>
  <si>
    <t>Вес корма(кг)</t>
  </si>
  <si>
    <t>Процент в общей массе</t>
  </si>
  <si>
    <t>Вес протеина(кг)</t>
  </si>
  <si>
    <t>Процент протеина в замесе</t>
  </si>
  <si>
    <t>Цыплят</t>
  </si>
  <si>
    <t>Взрослым</t>
  </si>
  <si>
    <t>Пшеница</t>
  </si>
  <si>
    <t>Ячмень</t>
  </si>
  <si>
    <t>Овес</t>
  </si>
  <si>
    <t>Кукуруза</t>
  </si>
  <si>
    <t>Жмых подсолн.</t>
  </si>
  <si>
    <t>Мясокостная мука</t>
  </si>
  <si>
    <t>ЗЦМ</t>
  </si>
  <si>
    <t>дрожи кормовые</t>
  </si>
  <si>
    <t>Рыбная мука</t>
  </si>
  <si>
    <t>Метионин</t>
  </si>
  <si>
    <t>Соль</t>
  </si>
  <si>
    <t>Сера кормовая</t>
  </si>
  <si>
    <t>ИТОГО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</si>
</sst>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3">
    <font>
      <sz val="11"/>
      <color indexed="63"/>
      <name val="Calibri"/>
      <charset val="204"/>
    </font>
    <font>
      <b/>
      <sz val="11"/>
      <color indexed="63"/>
      <name val="Calibri"/>
      <charset val="204"/>
    </font>
    <font>
      <sz val="10"/>
      <name val="Times New Roman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</cellStyleXfs>
  <cellXfs count="18"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0" fillId="0" borderId="1" xfId="0" applyBorder="1" applyAlignment="1" applyProtection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 applyProtection="1">
      <alignment horizontal="center"/>
    </xf>
  </cellXfs>
  <cellStyles count="6">
    <cellStyle name="Обычный" xfId="0" builtinId="0"/>
    <cellStyle name="Денежный[0]" xfId="1" builtinId="7"/>
    <cellStyle name="Числовой" xfId="2" builtinId="3"/>
    <cellStyle name="Процентный" xfId="3" builtinId="5"/>
    <cellStyle name="Денежный" xfId="4" builtinId="4"/>
    <cellStyle name="Числовой[0]" xfId="5" builtinId="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codeName="Лист1">
    <pageSetUpPr fitToPage="1"/>
  </sheetPr>
  <dimension ref="A1:I27"/>
  <sheetViews>
    <sheetView tabSelected="1" workbookViewId="0">
      <selection activeCell="I27" sqref="I27"/>
    </sheetView>
  </sheetViews>
  <sheetFormatPr defaultColWidth="9" defaultRowHeight="12.75"/>
  <cols>
    <col min="1" max="1" width="17.8583333333333" customWidth="1"/>
    <col min="2" max="2" width="11.8583333333333" customWidth="1"/>
    <col min="3" max="3" width="16" customWidth="1"/>
    <col min="4" max="4" width="10.8583333333333" customWidth="1"/>
    <col min="5" max="5" width="13.425" customWidth="1"/>
    <col min="6" max="6" width="10.7083333333333" customWidth="1"/>
    <col min="7" max="7" width="13.2833333333333" customWidth="1"/>
    <col min="8" max="8" width="13" customWidth="1"/>
    <col min="9" max="9" width="18.5666666666667" customWidth="1"/>
  </cols>
  <sheetData>
    <row r="1" ht="15" customHeight="1" spans="1:9">
      <c r="A1" s="1"/>
      <c r="B1" s="1" t="s">
        <v>0</v>
      </c>
      <c r="C1" s="1" t="s">
        <v>1</v>
      </c>
      <c r="D1" s="1" t="s">
        <v>2</v>
      </c>
      <c r="E1" s="1"/>
      <c r="F1" s="1" t="s">
        <v>3</v>
      </c>
      <c r="G1" s="12" t="s">
        <v>4</v>
      </c>
      <c r="H1" s="1" t="s">
        <v>5</v>
      </c>
      <c r="I1" s="1" t="s">
        <v>6</v>
      </c>
    </row>
    <row r="2" spans="1:9">
      <c r="A2" s="1"/>
      <c r="B2" s="1"/>
      <c r="C2" s="1"/>
      <c r="D2" s="1" t="s">
        <v>7</v>
      </c>
      <c r="E2" s="1" t="s">
        <v>8</v>
      </c>
      <c r="F2" s="1"/>
      <c r="G2" s="13"/>
      <c r="H2" s="1"/>
      <c r="I2" s="1"/>
    </row>
    <row r="3" spans="1:9">
      <c r="A3" s="2" t="s">
        <v>9</v>
      </c>
      <c r="B3" s="3">
        <v>13</v>
      </c>
      <c r="C3" s="3">
        <v>291</v>
      </c>
      <c r="D3" s="4">
        <v>30</v>
      </c>
      <c r="E3" s="4">
        <v>60</v>
      </c>
      <c r="F3" s="3">
        <v>3</v>
      </c>
      <c r="G3" s="14">
        <f>ROUND(F3/MAX(F3:F27)*100,2)</f>
        <v>30</v>
      </c>
      <c r="H3" s="14">
        <f>ROUND(F3*B3/100,2)</f>
        <v>0.39</v>
      </c>
      <c r="I3" s="14">
        <f>ROUND(H3/MAX(F3:F27)*100,2)</f>
        <v>3.9</v>
      </c>
    </row>
    <row r="4" spans="1:9">
      <c r="A4" s="5" t="s">
        <v>10</v>
      </c>
      <c r="B4" s="6">
        <v>11</v>
      </c>
      <c r="C4" s="6">
        <v>267</v>
      </c>
      <c r="D4" s="7">
        <v>0</v>
      </c>
      <c r="E4" s="4">
        <v>30</v>
      </c>
      <c r="F4" s="6">
        <v>0</v>
      </c>
      <c r="G4" s="15">
        <f t="shared" ref="G4:G26" si="0">ROUND(F4/MAX(F4:F28)*100,2)</f>
        <v>0</v>
      </c>
      <c r="H4" s="15">
        <f t="shared" ref="H4:H26" si="1">ROUND(F4*B4/100,2)</f>
        <v>0</v>
      </c>
      <c r="I4" s="15">
        <f t="shared" ref="I4:I26" si="2">ROUND(H4/MAX(F4:F28)*100,2)</f>
        <v>0</v>
      </c>
    </row>
    <row r="5" spans="1:9">
      <c r="A5" s="2" t="s">
        <v>11</v>
      </c>
      <c r="B5" s="3">
        <v>10.5</v>
      </c>
      <c r="C5" s="3">
        <v>257</v>
      </c>
      <c r="D5" s="4">
        <v>0</v>
      </c>
      <c r="E5" s="4">
        <v>20</v>
      </c>
      <c r="F5" s="3">
        <v>0</v>
      </c>
      <c r="G5" s="14">
        <f>ROUND(F5/MAX(F5:F29)*100,2)</f>
        <v>0</v>
      </c>
      <c r="H5" s="14">
        <f>ROUND(F5*B5/100,2)</f>
        <v>0</v>
      </c>
      <c r="I5" s="14">
        <f>ROUND(H5/MAX(F5:F29)*100,2)</f>
        <v>0</v>
      </c>
    </row>
    <row r="6" spans="1:9">
      <c r="A6" s="5" t="s">
        <v>12</v>
      </c>
      <c r="B6" s="6">
        <v>8.5</v>
      </c>
      <c r="C6" s="6">
        <v>330</v>
      </c>
      <c r="D6" s="4">
        <v>38</v>
      </c>
      <c r="E6" s="4">
        <v>60</v>
      </c>
      <c r="F6" s="6">
        <v>3.8</v>
      </c>
      <c r="G6" s="15">
        <f>ROUND(F6/MAX(F6:F30)*100,2)</f>
        <v>38</v>
      </c>
      <c r="H6" s="15">
        <f>ROUND(F6*B6/100,2)</f>
        <v>0.32</v>
      </c>
      <c r="I6" s="15">
        <f>ROUND(H6/MAX(F6:F30)*100,2)</f>
        <v>3.2</v>
      </c>
    </row>
    <row r="7" spans="1:9">
      <c r="A7" s="2" t="s">
        <v>13</v>
      </c>
      <c r="B7" s="3">
        <v>34</v>
      </c>
      <c r="C7" s="3">
        <v>237</v>
      </c>
      <c r="D7" s="7">
        <v>15</v>
      </c>
      <c r="E7" s="4">
        <v>15</v>
      </c>
      <c r="F7" s="3">
        <v>1.75</v>
      </c>
      <c r="G7" s="14">
        <f>ROUND(F7/MAX(F7:F31)*100,2)</f>
        <v>17.5</v>
      </c>
      <c r="H7" s="14">
        <f>ROUND(F7*B7/100,2)</f>
        <v>0.6</v>
      </c>
      <c r="I7" s="14">
        <f>ROUND(H7/MAX(F7:F31)*100,2)</f>
        <v>6</v>
      </c>
    </row>
    <row r="8" spans="1:9">
      <c r="A8" s="5" t="s">
        <v>14</v>
      </c>
      <c r="B8" s="6">
        <v>50</v>
      </c>
      <c r="C8" s="6">
        <v>0</v>
      </c>
      <c r="D8" s="4">
        <v>0</v>
      </c>
      <c r="E8" s="4">
        <v>12</v>
      </c>
      <c r="F8" s="6">
        <v>0</v>
      </c>
      <c r="G8" s="15">
        <f>ROUND(F8/MAX(F8:F32)*100,2)</f>
        <v>0</v>
      </c>
      <c r="H8" s="15">
        <f>ROUND(F8*B8/100,2)</f>
        <v>0</v>
      </c>
      <c r="I8" s="15">
        <f>ROUND(H8/MAX(F8:F32)*100,2)</f>
        <v>0</v>
      </c>
    </row>
    <row r="9" spans="1:9">
      <c r="A9" s="2" t="s">
        <v>15</v>
      </c>
      <c r="B9" s="3">
        <v>17.5</v>
      </c>
      <c r="C9" s="3">
        <v>172</v>
      </c>
      <c r="D9" s="4">
        <v>3</v>
      </c>
      <c r="E9" s="4">
        <v>10</v>
      </c>
      <c r="F9" s="3">
        <v>0.3</v>
      </c>
      <c r="G9" s="14">
        <f>ROUND(F9/MAX(F9:F33)*100,2)</f>
        <v>3</v>
      </c>
      <c r="H9" s="14">
        <f>ROUND(F9*B9/100,2)</f>
        <v>0.05</v>
      </c>
      <c r="I9" s="14">
        <f>ROUND(H9/MAX(F9:F33)*100,2)</f>
        <v>0.5</v>
      </c>
    </row>
    <row r="10" spans="1:9">
      <c r="A10" s="5" t="s">
        <v>16</v>
      </c>
      <c r="B10" s="6">
        <v>50</v>
      </c>
      <c r="C10" s="6">
        <v>853</v>
      </c>
      <c r="D10" s="4">
        <v>3</v>
      </c>
      <c r="E10" s="4">
        <v>1</v>
      </c>
      <c r="F10" s="6">
        <v>0.3</v>
      </c>
      <c r="G10" s="15">
        <f>ROUND(F10/MAX(F10:F34)*100,2)</f>
        <v>3</v>
      </c>
      <c r="H10" s="15">
        <f>ROUND(F10*B10/100,2)</f>
        <v>0.15</v>
      </c>
      <c r="I10" s="15">
        <f>ROUND(H10/MAX(F10:F34)*100,2)</f>
        <v>1.5</v>
      </c>
    </row>
    <row r="11" spans="1:9">
      <c r="A11" s="2" t="s">
        <v>17</v>
      </c>
      <c r="B11" s="3">
        <v>70</v>
      </c>
      <c r="C11" s="3">
        <v>70</v>
      </c>
      <c r="D11" s="4">
        <v>8</v>
      </c>
      <c r="E11" s="4">
        <v>12</v>
      </c>
      <c r="F11" s="3">
        <v>0.8</v>
      </c>
      <c r="G11" s="14">
        <f>ROUND(F11/MAX(F11:F35)*100,2)</f>
        <v>8</v>
      </c>
      <c r="H11" s="14">
        <f>ROUND(F11*B11/100,2)</f>
        <v>0.56</v>
      </c>
      <c r="I11" s="14">
        <f>ROUND(H11/MAX(F11:F35)*100,2)</f>
        <v>5.6</v>
      </c>
    </row>
    <row r="12" spans="1:9">
      <c r="A12" s="5" t="s">
        <v>18</v>
      </c>
      <c r="B12" s="6">
        <v>0</v>
      </c>
      <c r="C12" s="6">
        <v>0</v>
      </c>
      <c r="D12" s="7">
        <v>0</v>
      </c>
      <c r="E12" s="4">
        <v>0.5</v>
      </c>
      <c r="F12" s="6">
        <v>0</v>
      </c>
      <c r="G12" s="15">
        <f>ROUND(F12/MAX(F12:F36)*100,2)</f>
        <v>0</v>
      </c>
      <c r="H12" s="15">
        <f>ROUND(F12*B12/100,2)</f>
        <v>0</v>
      </c>
      <c r="I12" s="15">
        <f>ROUND(H12/MAX(F12:F36)*100,2)</f>
        <v>0</v>
      </c>
    </row>
    <row r="13" spans="1:9">
      <c r="A13" s="2" t="s">
        <v>19</v>
      </c>
      <c r="B13" s="3">
        <v>0</v>
      </c>
      <c r="C13" s="3">
        <v>0</v>
      </c>
      <c r="D13" s="4">
        <v>0.24</v>
      </c>
      <c r="E13" s="4">
        <v>0.1</v>
      </c>
      <c r="F13" s="3">
        <v>0.025</v>
      </c>
      <c r="G13" s="14">
        <f>ROUND(F13/MAX(F13:F37)*100,2)</f>
        <v>0.25</v>
      </c>
      <c r="H13" s="14">
        <f>ROUND(F13*B13/100,2)</f>
        <v>0</v>
      </c>
      <c r="I13" s="14">
        <f>ROUND(H13/MAX(F13:F37)*100,2)</f>
        <v>0</v>
      </c>
    </row>
    <row r="14" spans="1:9">
      <c r="A14" s="5" t="s">
        <v>20</v>
      </c>
      <c r="B14" s="6">
        <v>0</v>
      </c>
      <c r="C14" s="6">
        <v>0</v>
      </c>
      <c r="D14" s="4">
        <v>0.1</v>
      </c>
      <c r="E14" s="4">
        <v>0.1</v>
      </c>
      <c r="F14" s="6">
        <v>0.025</v>
      </c>
      <c r="G14" s="15">
        <f>ROUND(F14/MAX(F14:F38)*100,2)</f>
        <v>0.25</v>
      </c>
      <c r="H14" s="15">
        <f>ROUND(F14*B14/100,2)</f>
        <v>0</v>
      </c>
      <c r="I14" s="15">
        <f>ROUND(H14/MAX(F14:F38)*100,2)</f>
        <v>0</v>
      </c>
    </row>
    <row r="15" spans="1:9">
      <c r="A15" s="2"/>
      <c r="B15" s="3"/>
      <c r="C15" s="3"/>
      <c r="D15" s="4"/>
      <c r="E15" s="4"/>
      <c r="F15" s="3"/>
      <c r="G15" s="14">
        <f>ROUND(F15/MAX(F15:F39)*100,2)</f>
        <v>0</v>
      </c>
      <c r="H15" s="14">
        <f>ROUND(F15*B15/100,2)</f>
        <v>0</v>
      </c>
      <c r="I15" s="14">
        <f>ROUND(H15/MAX(F15:F39)*100,2)</f>
        <v>0</v>
      </c>
    </row>
    <row r="16" spans="1:9">
      <c r="A16" s="8"/>
      <c r="B16" s="9"/>
      <c r="C16" s="9"/>
      <c r="D16" s="4"/>
      <c r="E16" s="4"/>
      <c r="F16" s="9"/>
      <c r="G16" s="16">
        <f>ROUND(F16/MAX(F16:F40)*100,2)</f>
        <v>0</v>
      </c>
      <c r="H16" s="16">
        <f>ROUND(F16*B16/100,2)</f>
        <v>0</v>
      </c>
      <c r="I16" s="16">
        <f>ROUND(H16/MAX(F16:F40)*100,2)</f>
        <v>0</v>
      </c>
    </row>
    <row r="17" spans="1:9">
      <c r="A17" s="8"/>
      <c r="B17" s="9"/>
      <c r="C17" s="9"/>
      <c r="D17" s="4"/>
      <c r="E17" s="4"/>
      <c r="F17" s="9"/>
      <c r="G17" s="16">
        <f>ROUND(F17/MAX(F17:F41)*100,2)</f>
        <v>0</v>
      </c>
      <c r="H17" s="16">
        <f>ROUND(F17*B17/100,2)</f>
        <v>0</v>
      </c>
      <c r="I17" s="16">
        <f>ROUND(H17/MAX(F17:F41)*100,2)</f>
        <v>0</v>
      </c>
    </row>
    <row r="18" spans="1:9">
      <c r="A18" s="8"/>
      <c r="B18" s="9"/>
      <c r="C18" s="9"/>
      <c r="D18" s="4"/>
      <c r="E18" s="4"/>
      <c r="F18" s="9"/>
      <c r="G18" s="16">
        <f>ROUND(F18/MAX(F18:F42)*100,2)</f>
        <v>0</v>
      </c>
      <c r="H18" s="16">
        <f>ROUND(F18*B18/100,2)</f>
        <v>0</v>
      </c>
      <c r="I18" s="16">
        <f>ROUND(H18/MAX(F18:F42)*100,2)</f>
        <v>0</v>
      </c>
    </row>
    <row r="19" spans="1:9">
      <c r="A19" s="8"/>
      <c r="B19" s="9"/>
      <c r="C19" s="9"/>
      <c r="D19" s="4"/>
      <c r="E19" s="4"/>
      <c r="F19" s="9"/>
      <c r="G19" s="16">
        <f>ROUND(F19/MAX(F19:F43)*100,2)</f>
        <v>0</v>
      </c>
      <c r="H19" s="16">
        <f>ROUND(F19*B19/100,2)</f>
        <v>0</v>
      </c>
      <c r="I19" s="16">
        <f>ROUND(H19/MAX(F19:F43)*100,2)</f>
        <v>0</v>
      </c>
    </row>
    <row r="20" spans="1:9">
      <c r="A20" s="8"/>
      <c r="B20" s="9"/>
      <c r="C20" s="9"/>
      <c r="D20" s="4"/>
      <c r="E20" s="4"/>
      <c r="F20" s="9"/>
      <c r="G20" s="16">
        <f>ROUND(F20/MAX(F20:F44)*100,2)</f>
        <v>0</v>
      </c>
      <c r="H20" s="16">
        <f>ROUND(F20*B20/100,2)</f>
        <v>0</v>
      </c>
      <c r="I20" s="16">
        <f>ROUND(H20/MAX(F20:F44)*100,2)</f>
        <v>0</v>
      </c>
    </row>
    <row r="21" spans="1:9">
      <c r="A21" s="8"/>
      <c r="B21" s="9"/>
      <c r="C21" s="9"/>
      <c r="D21" s="4"/>
      <c r="E21" s="4"/>
      <c r="F21" s="9"/>
      <c r="G21" s="16">
        <f>ROUND(F21/MAX(F21:F45)*100,2)</f>
        <v>0</v>
      </c>
      <c r="H21" s="16">
        <f>ROUND(F21*B21/100,2)</f>
        <v>0</v>
      </c>
      <c r="I21" s="16">
        <f>ROUND(H21/MAX(F21:F45)*100,2)</f>
        <v>0</v>
      </c>
    </row>
    <row r="22" spans="1:9">
      <c r="A22" s="8"/>
      <c r="B22" s="9"/>
      <c r="C22" s="9"/>
      <c r="D22" s="4"/>
      <c r="E22" s="4"/>
      <c r="F22" s="9"/>
      <c r="G22" s="16">
        <f>ROUND(F22/MAX(F22:F46)*100,2)</f>
        <v>0</v>
      </c>
      <c r="H22" s="16">
        <f>ROUND(F22*B22/100,2)</f>
        <v>0</v>
      </c>
      <c r="I22" s="16">
        <f>ROUND(H22/MAX(F22:F46)*100,2)</f>
        <v>0</v>
      </c>
    </row>
    <row r="23" spans="1:9">
      <c r="A23" s="8"/>
      <c r="B23" s="9"/>
      <c r="C23" s="9"/>
      <c r="D23" s="4"/>
      <c r="E23" s="4"/>
      <c r="F23" s="9"/>
      <c r="G23" s="16">
        <f>ROUND(F23/MAX(F23:F47)*100,2)</f>
        <v>0</v>
      </c>
      <c r="H23" s="16">
        <f>ROUND(F23*B23/100,2)</f>
        <v>0</v>
      </c>
      <c r="I23" s="16">
        <f>ROUND(H23/MAX(F23:F47)*100,2)</f>
        <v>0</v>
      </c>
    </row>
    <row r="24" spans="1:9">
      <c r="A24" s="8"/>
      <c r="B24" s="9"/>
      <c r="C24" s="9"/>
      <c r="D24" s="4"/>
      <c r="E24" s="4"/>
      <c r="F24" s="9"/>
      <c r="G24" s="16">
        <f>ROUND(F24/MAX(F24:F48)*100,2)</f>
        <v>0</v>
      </c>
      <c r="H24" s="16">
        <f>ROUND(F24*B24/100,2)</f>
        <v>0</v>
      </c>
      <c r="I24" s="16">
        <f>ROUND(H24/MAX(F24:F48)*100,2)</f>
        <v>0</v>
      </c>
    </row>
    <row r="25" spans="1:9">
      <c r="A25" s="8"/>
      <c r="B25" s="9"/>
      <c r="C25" s="9"/>
      <c r="D25" s="4"/>
      <c r="E25" s="4"/>
      <c r="F25" s="9"/>
      <c r="G25" s="16">
        <f>ROUND(F25/MAX(F25:F49)*100,2)</f>
        <v>0</v>
      </c>
      <c r="H25" s="16">
        <f>ROUND(F25*B25/100,2)</f>
        <v>0</v>
      </c>
      <c r="I25" s="16">
        <f>ROUND(H25/MAX(F25:F49)*100,2)</f>
        <v>0</v>
      </c>
    </row>
    <row r="26" spans="1:9">
      <c r="A26" s="8"/>
      <c r="B26" s="9"/>
      <c r="C26" s="9"/>
      <c r="D26" s="4"/>
      <c r="E26" s="4"/>
      <c r="F26" s="9"/>
      <c r="G26" s="16">
        <f>ROUND(F26/MAX(F26:F50)*100,2)</f>
        <v>0</v>
      </c>
      <c r="H26" s="16">
        <f>ROUND(F26*B26/100,2)</f>
        <v>0</v>
      </c>
      <c r="I26" s="16">
        <f>ROUND(H26/MAX(F26:F50)*100,2)</f>
        <v>0</v>
      </c>
    </row>
    <row r="27" spans="1:9">
      <c r="A27" s="10" t="s">
        <v>21</v>
      </c>
      <c r="B27" s="11"/>
      <c r="C27" s="11"/>
      <c r="D27" s="11"/>
      <c r="E27" s="11"/>
      <c r="F27" s="17">
        <f>SUM(F3:F26)</f>
        <v>10</v>
      </c>
      <c r="G27" s="11"/>
      <c r="H27" s="11">
        <f>SUM(H3:H26)</f>
        <v>2.07</v>
      </c>
      <c r="I27" s="17">
        <f>ROUND(H27/F27*100,2)</f>
        <v>20.7</v>
      </c>
    </row>
  </sheetData>
  <sheetProtection algorithmName="SHA-512" hashValue="fyKJOjAcm0y5JJNbcjbgJkfVkJJz7lVCT7FfTiB9Y2Hd/u4l9EqBs8H0hrHxC0aKprvJCDsg4ThVb24ZPeuOAg==" saltValue="8W0FG4zdrQsdOzLiSZ9BZg==" spinCount="100000" sheet="1" formatCells="0" formatColumns="0" formatRows="0" insertRows="0" insertColumns="0" insertHyperlinks="0" deleteColumns="0" deleteRows="0" sort="0" autoFilter="0"/>
  <mergeCells count="8">
    <mergeCell ref="D1:E1"/>
    <mergeCell ref="A1:A2"/>
    <mergeCell ref="B1:B2"/>
    <mergeCell ref="C1:C2"/>
    <mergeCell ref="F1:F2"/>
    <mergeCell ref="G1:G2"/>
    <mergeCell ref="H1:H2"/>
    <mergeCell ref="I1:I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lsdvitamin</dc:creator>
  <cp:lastModifiedBy>lsdvitamin</cp:lastModifiedBy>
  <dcterms:created xsi:type="dcterms:W3CDTF">2014-11-21T17:46:00Z</dcterms:created>
  <cp:lastPrinted>2014-11-21T23:58:00Z</cp:lastPrinted>
  <dcterms:modified xsi:type="dcterms:W3CDTF">2015-12-22T10:44:41Z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1049-9.1.0.4975</vt:lpwstr>
  </property>
</Properties>
</file>