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3140" windowHeight="9585"/>
  </bookViews>
  <sheets>
    <sheet name="Прайс" sheetId="1" r:id="rId1"/>
    <sheet name="Малина" sheetId="2" r:id="rId2"/>
  </sheets>
  <definedNames>
    <definedName name="_xlnm.Print_Area" localSheetId="0">Прайс!$A$1:$K$25</definedName>
  </definedNames>
  <calcPr calcId="145621"/>
</workbook>
</file>

<file path=xl/calcChain.xml><?xml version="1.0" encoding="utf-8"?>
<calcChain xmlns="http://schemas.openxmlformats.org/spreadsheetml/2006/main">
  <c r="H9" i="1" l="1"/>
  <c r="K9" i="1" s="1"/>
  <c r="H10" i="1"/>
  <c r="K10" i="1" s="1"/>
  <c r="H11" i="1"/>
  <c r="K11" i="1" s="1"/>
  <c r="H8" i="1"/>
  <c r="K8" i="1" s="1"/>
  <c r="K2" i="1" l="1"/>
  <c r="K4" i="1" s="1"/>
</calcChain>
</file>

<file path=xl/sharedStrings.xml><?xml version="1.0" encoding="utf-8"?>
<sst xmlns="http://schemas.openxmlformats.org/spreadsheetml/2006/main" count="48" uniqueCount="42">
  <si>
    <t>Nr</t>
  </si>
  <si>
    <t>Итог:</t>
  </si>
  <si>
    <t>Заказ</t>
  </si>
  <si>
    <t>Корзина</t>
  </si>
  <si>
    <t>Происхожд.</t>
  </si>
  <si>
    <t>Нидерланды</t>
  </si>
  <si>
    <t>ВАШ ЗАКАЗ</t>
  </si>
  <si>
    <t>@:  zakaz@sady-mira.com</t>
  </si>
  <si>
    <t>tel: +79270098777</t>
  </si>
  <si>
    <t>Примем любые Ваши пожелания относительно качества, количества или наличия материала</t>
  </si>
  <si>
    <t>Пожалуйста, отправьте вашу заявку на  E-mail:</t>
  </si>
  <si>
    <t>По всем уточняющим вопросам звоните:</t>
  </si>
  <si>
    <t>ВИД / СОРТ</t>
  </si>
  <si>
    <t>Стандарт</t>
  </si>
  <si>
    <t>Сезон сбора</t>
  </si>
  <si>
    <t>Прим.</t>
  </si>
  <si>
    <t>шт.</t>
  </si>
  <si>
    <t>Ремонтантный</t>
  </si>
  <si>
    <t>руб.</t>
  </si>
  <si>
    <t>Мин. Заказ*</t>
  </si>
  <si>
    <t>евро**</t>
  </si>
  <si>
    <t>Курс евро</t>
  </si>
  <si>
    <t>Цена за один саженец</t>
  </si>
  <si>
    <t>• Осень 2015 •</t>
  </si>
  <si>
    <t>Малина Глен Ампл была выведена в 1998 году в Данди (Dundee) селекционерами Шотландского института растениеводства в результате скрещивания сортов «Glen Prosen» и «Meeker». Новый сорт быстро завоевал популярность и на сегодняшний день в Европе считается одним из самых распространенных. Его зимостойкость и засухоустойчивость получили оценку 9 баллов, выносливость к болезням плодовых культур – 8 баллов, к вредителям – 7 — 8 баллов. Сорт Глен Ампл проявляет восприимчивость к вирусам. Тлей не повреждается.
Сильнорослый куст в высоту достигает 3,5 м. Жесткие побеги совсем лишены шипов. На каждом из них формируется 20 — 30 плодовых веточек, на которых завязывается до двух десятков плодов. Продуктивность одного побега сорта Глен Ампл может достигать 1,6 кг. При возделывании в промышленных масштабах и посадке с интервалом в полметра между растениями и между рядами – три метра, урожайность составляет 22 т/га. Средняя продуктивность – 200 ц/га.
Глен Ампл – среднепоздний сорт малины с растянутым периодом плодоношения. Основной урожай снимается летом с двухгодичных побегов. Средняя масса ягод этого сорта 4 — 5 г, максимальная – 10 г. Округло-конические плоды при созревании окрашиваются в тускло-красный цвет. Ягоды плотные, транспортабельные. Мякоть сочная, с нежным кисло-сладким вкусом, получившим дегустационную оценку 9 баллов. Назначение сорта Глен Ампл универсальное.</t>
  </si>
  <si>
    <t>Описание</t>
  </si>
  <si>
    <t>Сорт</t>
  </si>
  <si>
    <t>Херитейдж (Heritage) от английского — наследие. Выдающийся, урожайный, нетребовательный к условиям выращивания, ремонтантный сорт малины, плодоносящий осенью. Выведена малина Херитейдж в 1969 году - по современным меркам прадедушка современного сортамента, не утратил популярность. Возглавляет оценочные таблицы, один из ведущих промышленных сортов в Штатах и Европе - он достойный претендент на место под солнцем в вашем аасортименте. Ремонтантный, урожайный, неприхотливый и - проверенный. Мелкозернистая, сладкая, блестящая ягода - просто загляденье. И на вкус - скажем в рифму, - объедение детям-лакомкам и профессиональным садовым гурманам, знающим толк в сладкой ягоде-малине. В России созревает в последней декаде августа - начале сентября. 
Heritage, с англ. наследие, выведен в 1969 г в США Милтон х Катберг х Дурхем. Урожайность 5-7 кг с куста - при интенсивной агротехнике до 25 т/га.
Куст среднерослый, не раскидистый - компактный, высота от 1.5 до 2 м. Побегообразовательная способность умеренная. Побеги прямостоячие, крепкие, ошипленные - шипы темные. Плодовые веточки толстые, собраны в соцветия, слегка у основания приподняты. Ягода средней величины 3.2-3.8 г и крупная до 5 г, приятная на вкус, при полном созревании насыщенная, темно-красная - почти бордовая, костянка мелкая. Форма тяготеет к округлой, чуть вытянута - округло-коносообразная, плодоножка длинная. Вкус сладкий с нежными оттенками кислоты и длительным послевкусием - богатый, аромат ярко выражен. Вкусовые качеств 4.5 балла. Устойчив к основным видам болезней - недаром стал стал первопроходцем промышленных плантаций. 
Положительные стороны: Не расползается по участку ввиду невысокой побегообразовательной способности. Что касается размножения - методом деления куста (на две-три части), либо для симуляции роста корневой поросли черенком лопаты нарушают целостность корневой системы. Адаптирован к климатическим условиям Центральной России, Лесостепи и юга Украины, Белоруссии. Южный климат по нраву Херитейдж, но при условии стабильного и достаточного полива - не боится жары и зноя, выпадов нет, плодоношение стабильное.
В снежные зимы в средней полосе до -40 С может зимовать без укрытия. Возможные претензии: При избытке влаги теряет сахаристость, но плоды становятся более крупными - впрочем, естественный процесс.
Оптимальной будет обрезка осенью под корень, не оставляя ни сантиметра стебля. Это даст одно плодоношение в начале сентябре, но очень и очень обильное. Данный прием актуален для большинства ремонтантов.</t>
  </si>
  <si>
    <t>Туламин (Tulameen) - среднепоздний сорт, считается во всем мире эталоном малинного вкуса. Ягода средним весом 5-7г., очень красивая, блестящая, яркая, не мельчает во время сбора.
Tulameen производит очень интересные, светлые, с блеском плоды с характерным малиновым вкусом и конической формы. Плоды сохраняют форму в процессе хранения. Плоды большие-5-7 гр. Позднеспелый сорт канадской селекции (Ванкувер). Полученный в 1990 году в результате скрещивания сортов Нота (Nootka) и Глен Прозен (Glen Prosen). Ягоды крупные (3-4 г), удлиненно-конической формы, плотные, с блеском.
Сорт восприимчив к серой гнили ягод и пятнистости. Высокоурожайный, плодоношение перекрывается с началом плодоношения осенних сортов. Благодаря большому размеру ягод и удлиненном периоде плодоношения (до 50 дней) сорт прекрасно подходит для выращивания на свежий рынок и используется в технологиях закрытого грунта. Зимостойкость низкая - в отдельные годы при отсутствии снежного покрова может повреждаться низкими зимними температурами.</t>
  </si>
  <si>
    <t>Глен Ампл (Glen Ampl)</t>
  </si>
  <si>
    <t>Микер (Meeker) - среднепоздний сорт летней малины американской селекции (Государственный Университет штата Вашингтон) выведен в 1967 году.
Сорт сильнорослый, с высокой побего образовующей способностью. Побеги пряморослые, шиповатые. Латеральные плодовые веточки длинные и прочные. Сезон сбора достаточно длительный (сбор может продолжаться до начала августа и частично пересекаться с ранними ремонтантными сортами), производительность - высокая.
Вкус сладкий, насыщенный, с приятным ароматом. Ягода среднего размера, округло-удлиненной формы, плотная, легко отделяется от плодоложа. Сорт пригоден к механизированной уборке. В настоящее время сорт занимает больше половины плантаций в США (Вашингтон и Орегон) и Канаде (Британская Колумбия). Именно появление данного сорта способствовала выходу этих регионов на первое место в мире по объемам выращивания малины. Зимостойкость побегов - довольно высокая, в условиях экстремальных зимних температур (до -36 градусов Цельсия) степень повреждения не превышал допустимого уровня и составлял 15-20%.
Ягода пригодна для выращивания на свежий рынок и промышленную переработку (включая обычную заморозку, заморозка IQF, сок и пюре). Сорт относительно устойчив к болезням листвы и серой гнили, однако восприимчив к заболеваниям корневой системы, особенно при посадке на тяжелых почвах с плохим дренажем. Урожайность 10 тонн с 1 га.</t>
  </si>
  <si>
    <t>Микер   (Meeker)</t>
  </si>
  <si>
    <t>Туламин (Tulameen)</t>
  </si>
  <si>
    <t>Херитейдж (Heritage)</t>
  </si>
  <si>
    <t>Glen Ampl (Глен Ампл)</t>
  </si>
  <si>
    <t>Meeker (Микер)</t>
  </si>
  <si>
    <t>Tulameen (Туламин)</t>
  </si>
  <si>
    <t>Heritage (Херитейдж)</t>
  </si>
  <si>
    <t>Средне-поздний</t>
  </si>
  <si>
    <t>*МИНИМАЛЬНЫЙ ЗАКАЗ 90шт.(1ящик) одного сорта, в ассортименте всего не менее 270шт. (3ящика).</t>
  </si>
  <si>
    <t>Цена на стандарт</t>
  </si>
  <si>
    <t>**Цена указана в евро и в рублях, если изменить курс на день платежа, изменится цена в руб. Цена указана по умолчанию на стандарт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</si>
</sst>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р.&quot;_-;\-* #,##0.00\ &quot;р.&quot;_-;_-* &quot;-&quot;??\ &quot;р.&quot;_-;_-@_-"/>
    <numFmt numFmtId="164" formatCode="&quot;€&quot;\ #,##0.00_-;[Red]&quot;€&quot;\ #,##0.00\-"/>
    <numFmt numFmtId="165" formatCode="#,##0_ ;[Red]\-#,##0\ "/>
    <numFmt numFmtId="166" formatCode="#,##0.00\ _р_."/>
    <numFmt numFmtId="167" formatCode="#,##0.00\ &quot;р.&quot;"/>
    <numFmt numFmtId="168" formatCode="#,##0.000\ [$€-1]"/>
    <numFmt numFmtId="169" formatCode="0.000"/>
    <numFmt numFmtId="170" formatCode="#,##0.00_);\(#,##0.00\)"/>
    <numFmt numFmtId="171" formatCode="_-* #,##0.00&quot;р.&quot;_-;\-* #,##0.00&quot;р.&quot;_-;_-* &quot;-&quot;??&quot;р.&quot;_-;_-@_-"/>
    <numFmt numFmtId="172" formatCode="#,##0.00\ [$€-1]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theme="6" tint="-0.499984740745262"/>
      <name val="Arial"/>
      <family val="2"/>
    </font>
    <font>
      <sz val="9"/>
      <color theme="6" tint="-0.499984740745262"/>
      <name val="Arial"/>
      <family val="2"/>
    </font>
    <font>
      <sz val="9"/>
      <color theme="1"/>
      <name val="Arial"/>
      <family val="2"/>
    </font>
    <font>
      <sz val="11"/>
      <color theme="6" tint="-0.499984740745262"/>
      <name val="Arial"/>
      <family val="2"/>
    </font>
    <font>
      <b/>
      <sz val="10"/>
      <color rgb="FFC00000"/>
      <name val="Arial"/>
      <family val="2"/>
    </font>
    <font>
      <b/>
      <sz val="12"/>
      <color theme="1"/>
      <name val="Arial"/>
      <family val="2"/>
    </font>
    <font>
      <i/>
      <sz val="10"/>
      <color rgb="FFFF006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  <charset val="204"/>
    </font>
    <font>
      <sz val="11"/>
      <color indexed="60"/>
      <name val="Calibri"/>
      <family val="2"/>
    </font>
    <font>
      <sz val="10"/>
      <name val="Arial Cyr"/>
      <charset val="238"/>
    </font>
    <font>
      <sz val="10"/>
      <name val="Arial Cyr"/>
      <family val="2"/>
      <charset val="238"/>
    </font>
    <font>
      <sz val="10"/>
      <color indexed="8"/>
      <name val="Arial"/>
      <family val="2"/>
      <charset val="204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"/>
      <color indexed="8"/>
      <name val="Arial"/>
      <family val="2"/>
    </font>
    <font>
      <b/>
      <sz val="8"/>
      <color indexed="8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theme="1"/>
      <name val="Times New Roman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6" tint="-0.499984740745262"/>
      </left>
      <right style="thick">
        <color theme="6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6" tint="-0.499984740745262"/>
      </left>
      <right style="thick">
        <color theme="6" tint="-0.499984740745262"/>
      </right>
      <top style="thin">
        <color theme="0" tint="-0.24994659260841701"/>
      </top>
      <bottom style="thick">
        <color theme="6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9">
    <xf numFmtId="0" fontId="0" fillId="0" borderId="0"/>
    <xf numFmtId="0" fontId="1" fillId="0" borderId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5" fillId="7" borderId="0" applyNumberFormat="0" applyBorder="0" applyAlignment="0" applyProtection="0"/>
    <xf numFmtId="0" fontId="26" fillId="24" borderId="14" applyNumberFormat="0" applyAlignment="0" applyProtection="0"/>
    <xf numFmtId="0" fontId="27" fillId="25" borderId="15" applyNumberFormat="0" applyAlignment="0" applyProtection="0"/>
    <xf numFmtId="0" fontId="28" fillId="0" borderId="0" applyBorder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14" applyNumberFormat="0" applyAlignment="0" applyProtection="0"/>
    <xf numFmtId="0" fontId="35" fillId="0" borderId="19" applyNumberFormat="0" applyFill="0" applyAlignment="0" applyProtection="0"/>
    <xf numFmtId="0" fontId="9" fillId="0" borderId="0" applyNumberFormat="0" applyFont="0" applyFill="0" applyBorder="0" applyProtection="0">
      <alignment horizontal="left" vertical="center"/>
    </xf>
    <xf numFmtId="0" fontId="36" fillId="0" borderId="0" applyNumberFormat="0" applyFont="0" applyFill="0" applyBorder="0" applyProtection="0">
      <alignment horizontal="left" vertical="center"/>
    </xf>
    <xf numFmtId="0" fontId="37" fillId="26" borderId="0" applyNumberFormat="0" applyBorder="0" applyAlignment="0" applyProtection="0"/>
    <xf numFmtId="0" fontId="38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23" fillId="27" borderId="20" applyNumberFormat="0" applyFont="0" applyAlignment="0" applyProtection="0"/>
    <xf numFmtId="0" fontId="41" fillId="24" borderId="21" applyNumberFormat="0" applyAlignment="0" applyProtection="0"/>
    <xf numFmtId="0" fontId="42" fillId="0" borderId="0">
      <alignment horizontal="center" vertical="top"/>
    </xf>
    <xf numFmtId="0" fontId="42" fillId="0" borderId="0">
      <alignment horizontal="center" vertical="top"/>
    </xf>
    <xf numFmtId="0" fontId="43" fillId="24" borderId="0">
      <alignment horizontal="left" vertical="center"/>
    </xf>
    <xf numFmtId="0" fontId="43" fillId="24" borderId="0">
      <alignment horizontal="right"/>
    </xf>
    <xf numFmtId="0" fontId="43" fillId="0" borderId="0">
      <alignment horizontal="right" vertical="top"/>
    </xf>
    <xf numFmtId="0" fontId="43" fillId="0" borderId="0">
      <alignment horizontal="right" vertical="top"/>
    </xf>
    <xf numFmtId="0" fontId="42" fillId="0" borderId="0">
      <alignment horizontal="center" vertical="top"/>
    </xf>
    <xf numFmtId="0" fontId="43" fillId="0" borderId="0">
      <alignment horizontal="left" vertical="top"/>
    </xf>
    <xf numFmtId="0" fontId="44" fillId="24" borderId="0">
      <alignment horizontal="left" vertical="top"/>
    </xf>
    <xf numFmtId="0" fontId="44" fillId="24" borderId="0">
      <alignment horizontal="left" vertical="top"/>
    </xf>
    <xf numFmtId="0" fontId="44" fillId="0" borderId="0">
      <alignment horizontal="left" vertical="top"/>
    </xf>
    <xf numFmtId="0" fontId="44" fillId="24" borderId="0">
      <alignment horizontal="left" vertical="top"/>
    </xf>
    <xf numFmtId="0" fontId="44" fillId="24" borderId="0">
      <alignment horizontal="left" vertical="top"/>
    </xf>
    <xf numFmtId="0" fontId="45" fillId="24" borderId="0">
      <alignment horizontal="center" vertical="center"/>
    </xf>
    <xf numFmtId="0" fontId="45" fillId="24" borderId="0">
      <alignment horizontal="center" vertical="center"/>
    </xf>
    <xf numFmtId="0" fontId="45" fillId="24" borderId="0">
      <alignment horizontal="center" vertical="center"/>
    </xf>
    <xf numFmtId="0" fontId="43" fillId="0" borderId="0">
      <alignment horizontal="center" vertical="center"/>
    </xf>
    <xf numFmtId="0" fontId="43" fillId="0" borderId="0">
      <alignment horizontal="right"/>
    </xf>
    <xf numFmtId="0" fontId="43" fillId="24" borderId="0">
      <alignment horizontal="center" vertical="center"/>
    </xf>
    <xf numFmtId="0" fontId="43" fillId="24" borderId="0">
      <alignment horizontal="right"/>
    </xf>
    <xf numFmtId="0" fontId="45" fillId="0" borderId="0">
      <alignment horizontal="center" vertical="center"/>
    </xf>
    <xf numFmtId="0" fontId="43" fillId="0" borderId="0">
      <alignment horizontal="right" vertical="center"/>
    </xf>
    <xf numFmtId="0" fontId="45" fillId="0" borderId="0">
      <alignment horizontal="right" vertical="center"/>
    </xf>
    <xf numFmtId="0" fontId="43" fillId="0" borderId="0">
      <alignment horizontal="center" vertical="center"/>
    </xf>
    <xf numFmtId="0" fontId="43" fillId="0" borderId="0">
      <alignment horizontal="right"/>
    </xf>
    <xf numFmtId="0" fontId="43" fillId="24" borderId="0">
      <alignment horizontal="center" vertical="center"/>
    </xf>
    <xf numFmtId="0" fontId="43" fillId="24" borderId="0">
      <alignment horizontal="right"/>
    </xf>
    <xf numFmtId="0" fontId="44" fillId="0" borderId="0">
      <alignment horizontal="left" vertical="top"/>
    </xf>
    <xf numFmtId="0" fontId="45" fillId="0" borderId="0">
      <alignment horizontal="center" vertical="center"/>
    </xf>
    <xf numFmtId="0" fontId="43" fillId="0" borderId="0">
      <alignment horizontal="right" vertical="center"/>
    </xf>
    <xf numFmtId="0" fontId="45" fillId="0" borderId="0">
      <alignment horizontal="right" vertical="center"/>
    </xf>
    <xf numFmtId="0" fontId="43" fillId="0" borderId="0">
      <alignment horizontal="center" vertical="center"/>
    </xf>
    <xf numFmtId="0" fontId="43" fillId="0" borderId="0">
      <alignment horizontal="right"/>
    </xf>
    <xf numFmtId="0" fontId="45" fillId="24" borderId="0">
      <alignment horizontal="center" vertical="center"/>
    </xf>
    <xf numFmtId="0" fontId="43" fillId="24" borderId="0">
      <alignment horizontal="right" vertical="center"/>
    </xf>
    <xf numFmtId="0" fontId="43" fillId="24" borderId="0">
      <alignment horizontal="right" vertical="center"/>
    </xf>
    <xf numFmtId="0" fontId="43" fillId="0" borderId="0">
      <alignment horizontal="center" vertical="center"/>
    </xf>
    <xf numFmtId="0" fontId="43" fillId="0" borderId="0">
      <alignment horizontal="right"/>
    </xf>
    <xf numFmtId="0" fontId="44" fillId="0" borderId="0">
      <alignment horizontal="left" vertical="top"/>
    </xf>
    <xf numFmtId="0" fontId="45" fillId="24" borderId="0">
      <alignment horizontal="center" vertical="center"/>
    </xf>
    <xf numFmtId="0" fontId="45" fillId="24" borderId="0">
      <alignment horizontal="center" vertical="center"/>
    </xf>
    <xf numFmtId="0" fontId="45" fillId="24" borderId="0">
      <alignment horizontal="center" vertical="center"/>
    </xf>
    <xf numFmtId="0" fontId="43" fillId="24" borderId="0">
      <alignment horizontal="center" vertical="center"/>
    </xf>
    <xf numFmtId="0" fontId="43" fillId="24" borderId="0">
      <alignment horizontal="right"/>
    </xf>
    <xf numFmtId="0" fontId="45" fillId="0" borderId="0">
      <alignment horizontal="center" vertical="center"/>
    </xf>
    <xf numFmtId="0" fontId="43" fillId="0" borderId="0">
      <alignment horizontal="right" vertical="center"/>
    </xf>
    <xf numFmtId="0" fontId="43" fillId="0" borderId="0">
      <alignment horizontal="right" vertical="center"/>
    </xf>
    <xf numFmtId="0" fontId="45" fillId="24" borderId="0">
      <alignment horizontal="center" vertical="center"/>
    </xf>
    <xf numFmtId="0" fontId="43" fillId="0" borderId="0">
      <alignment horizontal="left" vertical="center"/>
    </xf>
    <xf numFmtId="0" fontId="43" fillId="0" borderId="0">
      <alignment horizontal="right"/>
    </xf>
    <xf numFmtId="0" fontId="46" fillId="0" borderId="0"/>
    <xf numFmtId="169" fontId="46" fillId="0" borderId="0"/>
    <xf numFmtId="0" fontId="46" fillId="0" borderId="0"/>
    <xf numFmtId="0" fontId="9" fillId="0" borderId="0"/>
    <xf numFmtId="0" fontId="46" fillId="0" borderId="0"/>
    <xf numFmtId="0" fontId="46" fillId="0" borderId="0"/>
    <xf numFmtId="169" fontId="46" fillId="0" borderId="0"/>
    <xf numFmtId="0" fontId="47" fillId="0" borderId="0"/>
    <xf numFmtId="169" fontId="46" fillId="0" borderId="0"/>
    <xf numFmtId="169" fontId="46" fillId="0" borderId="0"/>
    <xf numFmtId="0" fontId="46" fillId="0" borderId="0"/>
    <xf numFmtId="0" fontId="47" fillId="0" borderId="0"/>
    <xf numFmtId="0" fontId="9" fillId="0" borderId="0"/>
    <xf numFmtId="170" fontId="46" fillId="0" borderId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171" fontId="51" fillId="0" borderId="0" applyFont="0" applyFill="0" applyBorder="0" applyAlignment="0" applyProtection="0"/>
    <xf numFmtId="0" fontId="36" fillId="0" borderId="0"/>
    <xf numFmtId="0" fontId="52" fillId="0" borderId="0"/>
  </cellStyleXfs>
  <cellXfs count="9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165" fontId="7" fillId="3" borderId="3" xfId="0" applyNumberFormat="1" applyFont="1" applyFill="1" applyBorder="1" applyAlignment="1"/>
    <xf numFmtId="0" fontId="7" fillId="3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165" fontId="8" fillId="4" borderId="3" xfId="0" applyNumberFormat="1" applyFont="1" applyFill="1" applyBorder="1" applyAlignment="1"/>
    <xf numFmtId="165" fontId="8" fillId="4" borderId="3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5" fontId="3" fillId="4" borderId="3" xfId="0" applyNumberFormat="1" applyFont="1" applyFill="1" applyBorder="1" applyAlignment="1"/>
    <xf numFmtId="165" fontId="3" fillId="4" borderId="3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5" fontId="13" fillId="4" borderId="7" xfId="0" applyNumberFormat="1" applyFont="1" applyFill="1" applyBorder="1"/>
    <xf numFmtId="165" fontId="13" fillId="0" borderId="6" xfId="0" applyNumberFormat="1" applyFont="1" applyBorder="1" applyAlignment="1"/>
    <xf numFmtId="165" fontId="13" fillId="0" borderId="7" xfId="0" applyNumberFormat="1" applyFont="1" applyBorder="1"/>
    <xf numFmtId="0" fontId="4" fillId="0" borderId="4" xfId="0" applyFont="1" applyBorder="1"/>
    <xf numFmtId="0" fontId="3" fillId="0" borderId="7" xfId="0" applyFont="1" applyBorder="1"/>
    <xf numFmtId="164" fontId="3" fillId="3" borderId="5" xfId="0" applyNumberFormat="1" applyFont="1" applyFill="1" applyBorder="1"/>
    <xf numFmtId="0" fontId="4" fillId="3" borderId="4" xfId="0" applyFont="1" applyFill="1" applyBorder="1"/>
    <xf numFmtId="165" fontId="13" fillId="3" borderId="8" xfId="0" applyNumberFormat="1" applyFont="1" applyFill="1" applyBorder="1" applyAlignment="1"/>
    <xf numFmtId="165" fontId="13" fillId="3" borderId="9" xfId="0" applyNumberFormat="1" applyFont="1" applyFill="1" applyBorder="1"/>
    <xf numFmtId="0" fontId="3" fillId="3" borderId="9" xfId="0" applyFont="1" applyFill="1" applyBorder="1"/>
    <xf numFmtId="0" fontId="4" fillId="0" borderId="0" xfId="0" applyFont="1"/>
    <xf numFmtId="0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9" fillId="0" borderId="4" xfId="0" quotePrefix="1" applyFont="1" applyFill="1" applyBorder="1" applyAlignment="1" applyProtection="1">
      <alignment horizontal="center"/>
    </xf>
    <xf numFmtId="0" fontId="14" fillId="0" borderId="0" xfId="0" applyFont="1"/>
    <xf numFmtId="0" fontId="4" fillId="0" borderId="4" xfId="0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/>
    <xf numFmtId="0" fontId="17" fillId="0" borderId="0" xfId="0" applyFont="1"/>
    <xf numFmtId="0" fontId="15" fillId="0" borderId="0" xfId="0" quotePrefix="1" applyFont="1"/>
    <xf numFmtId="0" fontId="18" fillId="0" borderId="0" xfId="0" applyFont="1"/>
    <xf numFmtId="164" fontId="6" fillId="2" borderId="2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/>
    </xf>
    <xf numFmtId="164" fontId="14" fillId="0" borderId="0" xfId="0" applyNumberFormat="1" applyFont="1"/>
    <xf numFmtId="164" fontId="16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4" fontId="7" fillId="3" borderId="3" xfId="0" applyNumberFormat="1" applyFont="1" applyFill="1" applyBorder="1" applyAlignment="1">
      <alignment horizontal="right"/>
    </xf>
    <xf numFmtId="44" fontId="7" fillId="5" borderId="3" xfId="0" applyNumberFormat="1" applyFont="1" applyFill="1" applyBorder="1" applyAlignment="1">
      <alignment horizontal="right"/>
    </xf>
    <xf numFmtId="166" fontId="3" fillId="0" borderId="5" xfId="0" applyNumberFormat="1" applyFont="1" applyBorder="1"/>
    <xf numFmtId="167" fontId="3" fillId="4" borderId="7" xfId="0" applyNumberFormat="1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65" fontId="19" fillId="0" borderId="3" xfId="0" applyNumberFormat="1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Border="1"/>
    <xf numFmtId="0" fontId="0" fillId="0" borderId="0" xfId="0" applyBorder="1"/>
    <xf numFmtId="14" fontId="3" fillId="2" borderId="0" xfId="0" applyNumberFormat="1" applyFont="1" applyFill="1" applyBorder="1"/>
    <xf numFmtId="14" fontId="4" fillId="2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7" fillId="2" borderId="1" xfId="0" applyFont="1" applyFill="1" applyBorder="1" applyAlignment="1">
      <alignment horizontal="centerContinuous"/>
    </xf>
    <xf numFmtId="168" fontId="4" fillId="0" borderId="4" xfId="0" applyNumberFormat="1" applyFont="1" applyBorder="1" applyAlignment="1">
      <alignment horizontal="left"/>
    </xf>
    <xf numFmtId="165" fontId="20" fillId="4" borderId="6" xfId="0" applyNumberFormat="1" applyFont="1" applyFill="1" applyBorder="1" applyAlignment="1"/>
    <xf numFmtId="164" fontId="10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167" fontId="7" fillId="3" borderId="3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22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2" fontId="4" fillId="0" borderId="4" xfId="0" applyNumberFormat="1" applyFont="1" applyBorder="1" applyAlignment="1">
      <alignment horizontal="left"/>
    </xf>
  </cellXfs>
  <cellStyles count="12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cel Built-in Norma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Links" xfId="38"/>
    <cellStyle name="Links 2" xfId="39"/>
    <cellStyle name="Neutral" xfId="40"/>
    <cellStyle name="Normal 10" xfId="41"/>
    <cellStyle name="Normal 11" xfId="42"/>
    <cellStyle name="Normal 12" xfId="43"/>
    <cellStyle name="Normal 13" xfId="44"/>
    <cellStyle name="Normal 14" xfId="45"/>
    <cellStyle name="Normal 15" xfId="46"/>
    <cellStyle name="Normal 16" xfId="47"/>
    <cellStyle name="Normal 2" xfId="48"/>
    <cellStyle name="Normal 3" xfId="49"/>
    <cellStyle name="Normal 4" xfId="50"/>
    <cellStyle name="Normal 5" xfId="51"/>
    <cellStyle name="Normal 6" xfId="52"/>
    <cellStyle name="Normal 7" xfId="53"/>
    <cellStyle name="Normal 8" xfId="54"/>
    <cellStyle name="Normal 9" xfId="55"/>
    <cellStyle name="Normalny_Arkusz1" xfId="56"/>
    <cellStyle name="Note" xfId="57"/>
    <cellStyle name="Output" xfId="58"/>
    <cellStyle name="S0" xfId="59"/>
    <cellStyle name="S1" xfId="60"/>
    <cellStyle name="S11" xfId="61"/>
    <cellStyle name="S12" xfId="62"/>
    <cellStyle name="S16" xfId="63"/>
    <cellStyle name="S19" xfId="64"/>
    <cellStyle name="S2" xfId="65"/>
    <cellStyle name="S20" xfId="66"/>
    <cellStyle name="S21" xfId="67"/>
    <cellStyle name="S22" xfId="68"/>
    <cellStyle name="S23" xfId="69"/>
    <cellStyle name="S24" xfId="70"/>
    <cellStyle name="S25" xfId="71"/>
    <cellStyle name="S26" xfId="72"/>
    <cellStyle name="S27" xfId="73"/>
    <cellStyle name="S28" xfId="74"/>
    <cellStyle name="S29" xfId="75"/>
    <cellStyle name="S30" xfId="76"/>
    <cellStyle name="S31" xfId="77"/>
    <cellStyle name="S32" xfId="78"/>
    <cellStyle name="S33" xfId="79"/>
    <cellStyle name="S34" xfId="80"/>
    <cellStyle name="S35" xfId="81"/>
    <cellStyle name="S36" xfId="82"/>
    <cellStyle name="S37" xfId="83"/>
    <cellStyle name="S38" xfId="84"/>
    <cellStyle name="S39" xfId="85"/>
    <cellStyle name="S4" xfId="86"/>
    <cellStyle name="S40" xfId="87"/>
    <cellStyle name="S41" xfId="88"/>
    <cellStyle name="S42" xfId="89"/>
    <cellStyle name="S43" xfId="90"/>
    <cellStyle name="S44" xfId="91"/>
    <cellStyle name="S45" xfId="92"/>
    <cellStyle name="S46" xfId="93"/>
    <cellStyle name="S47" xfId="94"/>
    <cellStyle name="S48" xfId="95"/>
    <cellStyle name="S49" xfId="96"/>
    <cellStyle name="S5" xfId="97"/>
    <cellStyle name="S50" xfId="98"/>
    <cellStyle name="S51" xfId="99"/>
    <cellStyle name="S52" xfId="100"/>
    <cellStyle name="S53" xfId="101"/>
    <cellStyle name="S54" xfId="102"/>
    <cellStyle name="S55" xfId="103"/>
    <cellStyle name="S56" xfId="104"/>
    <cellStyle name="S57" xfId="105"/>
    <cellStyle name="S6" xfId="106"/>
    <cellStyle name="S8" xfId="107"/>
    <cellStyle name="S9" xfId="108"/>
    <cellStyle name="Standaard 15" xfId="109"/>
    <cellStyle name="Standaard 17" xfId="110"/>
    <cellStyle name="Standaard 19" xfId="111"/>
    <cellStyle name="Standaard 2" xfId="112"/>
    <cellStyle name="Standaard 21" xfId="113"/>
    <cellStyle name="Standaard 23" xfId="114"/>
    <cellStyle name="Standaard 27" xfId="115"/>
    <cellStyle name="Standaard 3" xfId="116"/>
    <cellStyle name="Standaard 33" xfId="117"/>
    <cellStyle name="Standaard 36" xfId="118"/>
    <cellStyle name="Standaard 37" xfId="119"/>
    <cellStyle name="Standaard 4" xfId="120"/>
    <cellStyle name="Standaard 5" xfId="121"/>
    <cellStyle name="Standaard 8" xfId="122"/>
    <cellStyle name="Title" xfId="123"/>
    <cellStyle name="Total" xfId="124"/>
    <cellStyle name="Warning Text" xfId="125"/>
    <cellStyle name="Денежный 2" xfId="126"/>
    <cellStyle name="Обычный" xfId="0" builtinId="0"/>
    <cellStyle name="Обычный 2" xfId="1"/>
    <cellStyle name="Обычный 3" xfId="127"/>
    <cellStyle name="Обычный 4" xfId="128"/>
  </cellStyles>
  <dxfs count="2">
    <dxf>
      <font>
        <color theme="6" tint="0.59996337778862885"/>
      </font>
    </dxf>
    <dxf>
      <font>
        <color theme="6" tint="0.59996337778862885"/>
      </font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7.jpg"/><Relationship Id="rId1" Type="http://schemas.openxmlformats.org/officeDocument/2006/relationships/image" Target="../media/image6.gif"/><Relationship Id="rId4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9525</xdr:rowOff>
    </xdr:from>
    <xdr:to>
      <xdr:col>8</xdr:col>
      <xdr:colOff>600075</xdr:colOff>
      <xdr:row>3</xdr:row>
      <xdr:rowOff>230731</xdr:rowOff>
    </xdr:to>
    <xdr:pic>
      <xdr:nvPicPr>
        <xdr:cNvPr id="4" name="Afbeelding 3" descr="C:\Documents and Settings\peter\Local Settings\Temporary Internet Files\Content.IE5\T6YL81CZ\MC900441711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67674" y="266700"/>
          <a:ext cx="600075" cy="716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123825</xdr:colOff>
      <xdr:row>5</xdr:row>
      <xdr:rowOff>152399</xdr:rowOff>
    </xdr:from>
    <xdr:to>
      <xdr:col>8</xdr:col>
      <xdr:colOff>503463</xdr:colOff>
      <xdr:row>7</xdr:row>
      <xdr:rowOff>19049</xdr:rowOff>
    </xdr:to>
    <xdr:pic>
      <xdr:nvPicPr>
        <xdr:cNvPr id="6" name="Afbeelding 5" descr="C:\Documents and Settings\peter\Local Settings\Temporary Internet Files\Content.IE5\YX34GM1Z\MC900432528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91500" y="1343024"/>
          <a:ext cx="379638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966711</xdr:colOff>
      <xdr:row>28</xdr:row>
      <xdr:rowOff>10583</xdr:rowOff>
    </xdr:from>
    <xdr:to>
      <xdr:col>5</xdr:col>
      <xdr:colOff>192953</xdr:colOff>
      <xdr:row>40</xdr:row>
      <xdr:rowOff>28574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00086" y="10773833"/>
          <a:ext cx="3274367" cy="230399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2963</xdr:rowOff>
    </xdr:from>
    <xdr:to>
      <xdr:col>4</xdr:col>
      <xdr:colOff>533400</xdr:colOff>
      <xdr:row>4</xdr:row>
      <xdr:rowOff>4631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89" t="23247" r="27083" b="19774"/>
        <a:stretch/>
      </xdr:blipFill>
      <xdr:spPr>
        <a:xfrm>
          <a:off x="28575" y="260138"/>
          <a:ext cx="3228975" cy="763668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20</xdr:row>
      <xdr:rowOff>142876</xdr:rowOff>
    </xdr:from>
    <xdr:to>
      <xdr:col>6</xdr:col>
      <xdr:colOff>409575</xdr:colOff>
      <xdr:row>26</xdr:row>
      <xdr:rowOff>135240</xdr:rowOff>
    </xdr:to>
    <xdr:pic>
      <xdr:nvPicPr>
        <xdr:cNvPr id="361" name="Рисунок 360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89" t="23247" r="27083" b="19774"/>
        <a:stretch/>
      </xdr:blipFill>
      <xdr:spPr>
        <a:xfrm>
          <a:off x="600075" y="60226576"/>
          <a:ext cx="4800600" cy="1135364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1</xdr:row>
      <xdr:rowOff>38100</xdr:rowOff>
    </xdr:from>
    <xdr:to>
      <xdr:col>7</xdr:col>
      <xdr:colOff>781050</xdr:colOff>
      <xdr:row>3</xdr:row>
      <xdr:rowOff>190500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295275"/>
          <a:ext cx="64770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9772649</xdr:colOff>
      <xdr:row>0</xdr:row>
      <xdr:rowOff>190499</xdr:rowOff>
    </xdr:from>
    <xdr:to>
      <xdr:col>3</xdr:col>
      <xdr:colOff>257175</xdr:colOff>
      <xdr:row>2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1349" y="190499"/>
          <a:ext cx="2362201" cy="2314576"/>
        </a:xfrm>
        <a:prstGeom prst="rect">
          <a:avLst/>
        </a:prstGeom>
      </xdr:spPr>
    </xdr:pic>
    <xdr:clientData/>
  </xdr:twoCellAnchor>
  <xdr:twoCellAnchor editAs="oneCell">
    <xdr:from>
      <xdr:col>1</xdr:col>
      <xdr:colOff>9715500</xdr:colOff>
      <xdr:row>2</xdr:row>
      <xdr:rowOff>19049</xdr:rowOff>
    </xdr:from>
    <xdr:to>
      <xdr:col>3</xdr:col>
      <xdr:colOff>592455</xdr:colOff>
      <xdr:row>2</xdr:row>
      <xdr:rowOff>2314574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00" y="2381249"/>
          <a:ext cx="2754630" cy="2295525"/>
        </a:xfrm>
        <a:prstGeom prst="rect">
          <a:avLst/>
        </a:prstGeom>
      </xdr:spPr>
    </xdr:pic>
    <xdr:clientData/>
  </xdr:twoCellAnchor>
  <xdr:twoCellAnchor editAs="oneCell">
    <xdr:from>
      <xdr:col>1</xdr:col>
      <xdr:colOff>9772649</xdr:colOff>
      <xdr:row>3</xdr:row>
      <xdr:rowOff>0</xdr:rowOff>
    </xdr:from>
    <xdr:to>
      <xdr:col>4</xdr:col>
      <xdr:colOff>395397</xdr:colOff>
      <xdr:row>4</xdr:row>
      <xdr:rowOff>333375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1349" y="4695825"/>
          <a:ext cx="3110023" cy="20574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4</xdr:row>
      <xdr:rowOff>352425</xdr:rowOff>
    </xdr:from>
    <xdr:to>
      <xdr:col>4</xdr:col>
      <xdr:colOff>495300</xdr:colOff>
      <xdr:row>4</xdr:row>
      <xdr:rowOff>3533775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6772275"/>
          <a:ext cx="3181350" cy="318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pane ySplit="7" topLeftCell="A8" activePane="bottomLeft" state="frozen"/>
      <selection pane="bottomLeft" activeCell="G3" sqref="G3"/>
    </sheetView>
  </sheetViews>
  <sheetFormatPr defaultRowHeight="15"/>
  <cols>
    <col min="1" max="1" width="5" customWidth="1"/>
    <col min="2" max="2" width="14.7109375" customWidth="1"/>
    <col min="3" max="3" width="12.28515625" customWidth="1"/>
    <col min="4" max="4" width="8.85546875" customWidth="1"/>
    <col min="5" max="5" width="24.85546875" customWidth="1"/>
    <col min="7" max="7" width="11.5703125" customWidth="1"/>
    <col min="8" max="8" width="21.7109375" style="65" customWidth="1"/>
    <col min="10" max="10" width="10.140625" customWidth="1"/>
    <col min="11" max="11" width="17.42578125" customWidth="1"/>
  </cols>
  <sheetData>
    <row r="1" spans="1:11" ht="20.25">
      <c r="A1" s="1"/>
      <c r="B1" s="2"/>
      <c r="C1" s="3"/>
      <c r="D1" s="4"/>
      <c r="E1" s="5" t="s">
        <v>23</v>
      </c>
      <c r="F1" s="3"/>
      <c r="G1" s="80"/>
      <c r="H1" s="60"/>
      <c r="I1" s="6" t="s">
        <v>6</v>
      </c>
      <c r="J1" s="7"/>
      <c r="K1" s="79"/>
    </row>
    <row r="2" spans="1:11" ht="19.5" customHeight="1">
      <c r="A2" s="8"/>
      <c r="B2" s="9"/>
      <c r="C2" s="10"/>
      <c r="D2" s="11"/>
      <c r="E2" s="12"/>
      <c r="F2" s="10"/>
      <c r="G2" s="10"/>
      <c r="H2" s="85"/>
      <c r="I2" s="13"/>
      <c r="J2" s="14" t="s">
        <v>2</v>
      </c>
      <c r="K2" s="89">
        <f>SUM(K8:K13)</f>
        <v>0</v>
      </c>
    </row>
    <row r="3" spans="1:11" ht="19.5" customHeight="1">
      <c r="A3" s="8"/>
      <c r="B3" s="15"/>
      <c r="C3" s="10"/>
      <c r="D3" s="16"/>
      <c r="E3" s="17"/>
      <c r="F3" s="87" t="s">
        <v>21</v>
      </c>
      <c r="G3" s="88">
        <v>75</v>
      </c>
      <c r="I3" s="19"/>
      <c r="J3" s="20"/>
      <c r="K3" s="66"/>
    </row>
    <row r="4" spans="1:11" ht="21" customHeight="1">
      <c r="A4" s="8"/>
      <c r="B4" s="15"/>
      <c r="C4" s="10"/>
      <c r="D4" s="16"/>
      <c r="E4" s="17"/>
      <c r="F4" s="18"/>
      <c r="G4" s="18"/>
      <c r="H4" s="86"/>
      <c r="I4" s="19"/>
      <c r="J4" s="20" t="s">
        <v>1</v>
      </c>
      <c r="K4" s="67">
        <f>SUM(K2:K3)</f>
        <v>0</v>
      </c>
    </row>
    <row r="5" spans="1:11">
      <c r="A5" s="1"/>
      <c r="B5" s="2"/>
      <c r="C5" s="2"/>
      <c r="D5" s="2"/>
      <c r="E5" s="2"/>
      <c r="F5" s="2"/>
      <c r="G5" s="2"/>
      <c r="H5" s="82" t="s">
        <v>22</v>
      </c>
      <c r="I5" s="72" t="s">
        <v>3</v>
      </c>
      <c r="J5" s="21"/>
      <c r="K5" s="22"/>
    </row>
    <row r="6" spans="1:11" ht="25.5">
      <c r="A6" s="23" t="s">
        <v>0</v>
      </c>
      <c r="B6" s="70" t="s">
        <v>14</v>
      </c>
      <c r="C6" s="74" t="s">
        <v>4</v>
      </c>
      <c r="D6" s="70" t="s">
        <v>19</v>
      </c>
      <c r="E6" s="71" t="s">
        <v>12</v>
      </c>
      <c r="F6" s="71" t="s">
        <v>13</v>
      </c>
      <c r="G6" s="71" t="s">
        <v>15</v>
      </c>
      <c r="H6" s="70" t="s">
        <v>40</v>
      </c>
      <c r="I6" s="73" t="s">
        <v>2</v>
      </c>
      <c r="J6" s="24"/>
      <c r="K6" s="7"/>
    </row>
    <row r="7" spans="1:11" ht="17.25" customHeight="1">
      <c r="A7" s="25"/>
      <c r="B7" s="25"/>
      <c r="C7" s="26"/>
      <c r="D7" s="26" t="s">
        <v>16</v>
      </c>
      <c r="E7" s="26"/>
      <c r="F7" s="27" t="s">
        <v>20</v>
      </c>
      <c r="G7" s="26"/>
      <c r="H7" s="27" t="s">
        <v>18</v>
      </c>
      <c r="J7" s="28"/>
      <c r="K7" s="29"/>
    </row>
    <row r="8" spans="1:11" ht="17.100000000000001" customHeight="1">
      <c r="A8" s="33"/>
      <c r="B8" s="81" t="s">
        <v>38</v>
      </c>
      <c r="C8" s="33" t="s">
        <v>5</v>
      </c>
      <c r="D8" s="26">
        <v>90</v>
      </c>
      <c r="E8" s="34" t="s">
        <v>34</v>
      </c>
      <c r="F8" s="95">
        <v>1.04</v>
      </c>
      <c r="G8" s="26"/>
      <c r="H8" s="68">
        <f>F8*$G$3</f>
        <v>78</v>
      </c>
      <c r="I8" s="84"/>
      <c r="J8" s="35"/>
      <c r="K8" s="69">
        <f>I8*H8</f>
        <v>0</v>
      </c>
    </row>
    <row r="9" spans="1:11" ht="17.100000000000001" customHeight="1">
      <c r="A9" s="33"/>
      <c r="B9" s="81" t="s">
        <v>38</v>
      </c>
      <c r="C9" s="33" t="s">
        <v>5</v>
      </c>
      <c r="D9" s="26">
        <v>90</v>
      </c>
      <c r="E9" s="34" t="s">
        <v>35</v>
      </c>
      <c r="F9" s="95">
        <v>1.22</v>
      </c>
      <c r="G9" s="26"/>
      <c r="H9" s="68">
        <f t="shared" ref="H9:H11" si="0">F9*$G$3</f>
        <v>91.5</v>
      </c>
      <c r="I9" s="84"/>
      <c r="J9" s="35"/>
      <c r="K9" s="69">
        <f t="shared" ref="K9:K11" si="1">I9*H9</f>
        <v>0</v>
      </c>
    </row>
    <row r="10" spans="1:11" ht="17.100000000000001" customHeight="1">
      <c r="A10" s="33"/>
      <c r="B10" s="81" t="s">
        <v>38</v>
      </c>
      <c r="C10" s="33" t="s">
        <v>5</v>
      </c>
      <c r="D10" s="26">
        <v>90</v>
      </c>
      <c r="E10" s="34" t="s">
        <v>36</v>
      </c>
      <c r="F10" s="95">
        <v>0.8</v>
      </c>
      <c r="G10" s="26"/>
      <c r="H10" s="68">
        <f t="shared" si="0"/>
        <v>60</v>
      </c>
      <c r="I10" s="84"/>
      <c r="J10" s="35"/>
      <c r="K10" s="69">
        <f t="shared" si="1"/>
        <v>0</v>
      </c>
    </row>
    <row r="11" spans="1:11" ht="17.100000000000001" customHeight="1">
      <c r="A11" s="33"/>
      <c r="B11" s="81" t="s">
        <v>17</v>
      </c>
      <c r="C11" s="33" t="s">
        <v>5</v>
      </c>
      <c r="D11" s="26">
        <v>90</v>
      </c>
      <c r="E11" s="34" t="s">
        <v>37</v>
      </c>
      <c r="F11" s="95">
        <v>0.74</v>
      </c>
      <c r="G11" s="26"/>
      <c r="H11" s="68">
        <f t="shared" si="0"/>
        <v>55.5</v>
      </c>
      <c r="I11" s="84"/>
      <c r="J11" s="35"/>
      <c r="K11" s="69">
        <f t="shared" si="1"/>
        <v>0</v>
      </c>
    </row>
    <row r="12" spans="1:11" ht="17.100000000000001" customHeight="1">
      <c r="A12" s="33"/>
      <c r="B12" s="81"/>
      <c r="C12" s="33"/>
      <c r="D12" s="26"/>
      <c r="E12" s="34"/>
      <c r="F12" s="83"/>
      <c r="G12" s="26"/>
      <c r="H12" s="68"/>
      <c r="I12" s="84"/>
      <c r="J12" s="35"/>
      <c r="K12" s="69"/>
    </row>
    <row r="13" spans="1:11" ht="16.5" customHeight="1">
      <c r="A13" s="38"/>
      <c r="B13" s="38"/>
      <c r="C13" s="38"/>
      <c r="D13" s="50"/>
      <c r="E13" s="47"/>
      <c r="F13" s="48"/>
      <c r="G13" s="46"/>
      <c r="H13" s="61"/>
      <c r="I13" s="36"/>
      <c r="J13" s="37"/>
      <c r="K13" s="39"/>
    </row>
    <row r="14" spans="1:11" ht="18.75" thickBot="1">
      <c r="A14" s="30"/>
      <c r="B14" s="30"/>
      <c r="C14" s="31"/>
      <c r="D14" s="32"/>
      <c r="E14" s="41"/>
      <c r="F14" s="31"/>
      <c r="G14" s="31"/>
      <c r="H14" s="40"/>
      <c r="I14" s="42"/>
      <c r="J14" s="43"/>
      <c r="K14" s="44"/>
    </row>
    <row r="15" spans="1:11" ht="15.75" thickTop="1">
      <c r="A15" s="49"/>
      <c r="B15" s="49"/>
      <c r="C15" s="49"/>
      <c r="D15" s="49"/>
      <c r="E15" s="49"/>
      <c r="F15" s="49"/>
      <c r="G15" s="51"/>
      <c r="H15" s="62"/>
      <c r="I15" s="49"/>
      <c r="J15" s="52"/>
      <c r="K15" s="49"/>
    </row>
    <row r="16" spans="1:11">
      <c r="A16" s="53" t="s">
        <v>10</v>
      </c>
      <c r="C16" s="53"/>
      <c r="D16" s="53"/>
      <c r="E16" s="58" t="s">
        <v>7</v>
      </c>
      <c r="G16" s="54"/>
      <c r="H16" s="63"/>
      <c r="I16" s="55"/>
      <c r="J16" s="56"/>
      <c r="K16" s="57"/>
    </row>
    <row r="17" spans="1:11">
      <c r="A17" s="53" t="s">
        <v>11</v>
      </c>
      <c r="B17" s="53"/>
      <c r="C17" s="53"/>
      <c r="D17" s="53"/>
      <c r="E17" s="53" t="s">
        <v>8</v>
      </c>
      <c r="G17" s="54"/>
      <c r="H17" s="63"/>
      <c r="I17" s="55"/>
      <c r="J17" s="56"/>
      <c r="K17" s="57"/>
    </row>
    <row r="18" spans="1:11">
      <c r="A18" s="45" t="s">
        <v>39</v>
      </c>
      <c r="B18" s="53"/>
      <c r="C18" s="75"/>
      <c r="D18" s="53"/>
      <c r="E18" s="53"/>
      <c r="G18" s="54"/>
      <c r="H18" s="63"/>
      <c r="I18" s="55"/>
      <c r="J18" s="56"/>
      <c r="K18" s="57"/>
    </row>
    <row r="19" spans="1:11">
      <c r="A19" s="45" t="s">
        <v>41</v>
      </c>
      <c r="B19" s="53"/>
      <c r="C19" s="75"/>
      <c r="D19" s="53"/>
      <c r="E19" s="53"/>
      <c r="G19" s="54"/>
      <c r="H19" s="63"/>
      <c r="I19" s="55"/>
      <c r="J19" s="56"/>
      <c r="K19" s="57"/>
    </row>
    <row r="20" spans="1:11">
      <c r="A20" s="45"/>
      <c r="B20" s="76" t="s">
        <v>9</v>
      </c>
      <c r="D20" s="53"/>
      <c r="E20" s="53"/>
      <c r="F20" s="58"/>
      <c r="G20" s="53"/>
      <c r="H20" s="63"/>
      <c r="I20" s="55"/>
      <c r="J20" s="56"/>
      <c r="K20" s="57"/>
    </row>
    <row r="21" spans="1:11">
      <c r="A21" s="45"/>
      <c r="B21" s="53"/>
      <c r="C21" s="76"/>
      <c r="D21" s="53"/>
      <c r="E21" s="53"/>
      <c r="F21" s="53"/>
      <c r="G21" s="53"/>
      <c r="H21" s="63"/>
      <c r="I21" s="55"/>
      <c r="J21" s="56"/>
      <c r="K21" s="57"/>
    </row>
    <row r="22" spans="1:11">
      <c r="A22" s="49"/>
      <c r="B22" s="59"/>
      <c r="C22" s="76"/>
      <c r="D22" s="59"/>
      <c r="E22" s="59"/>
      <c r="F22" s="59"/>
      <c r="G22" s="59"/>
      <c r="H22" s="64"/>
      <c r="I22" s="59"/>
      <c r="J22" s="52"/>
      <c r="K22" s="49"/>
    </row>
    <row r="23" spans="1:11">
      <c r="A23" s="49"/>
      <c r="B23" s="49"/>
      <c r="C23" s="77"/>
      <c r="D23" s="49"/>
      <c r="E23" s="49"/>
      <c r="F23" s="49"/>
      <c r="G23" s="49"/>
      <c r="H23" s="62"/>
      <c r="I23" s="49"/>
      <c r="J23" s="52"/>
      <c r="K23" s="49"/>
    </row>
    <row r="24" spans="1:11">
      <c r="A24" s="49"/>
      <c r="B24" s="49"/>
      <c r="C24" s="77"/>
      <c r="D24" s="49"/>
      <c r="E24" s="49"/>
      <c r="F24" s="49"/>
      <c r="G24" s="49"/>
      <c r="H24" s="62"/>
      <c r="I24" s="49"/>
      <c r="J24" s="52"/>
      <c r="K24" s="49"/>
    </row>
    <row r="25" spans="1:11">
      <c r="A25" s="49"/>
      <c r="B25" s="49"/>
      <c r="C25" s="77"/>
      <c r="D25" s="49"/>
      <c r="E25" s="49"/>
      <c r="F25" s="49"/>
      <c r="G25" s="49"/>
      <c r="H25" s="62"/>
      <c r="I25" s="49"/>
      <c r="J25" s="52"/>
      <c r="K25" s="49"/>
    </row>
    <row r="26" spans="1:11">
      <c r="C26" s="78"/>
    </row>
  </sheetData>
  <sortState ref="E80:E93">
    <sortCondition ref="E80"/>
  </sortState>
  <conditionalFormatting sqref="J8:J12">
    <cfRule type="cellIs" dxfId="1" priority="92" stopIfTrue="1" operator="equal">
      <formula>0</formula>
    </cfRule>
  </conditionalFormatting>
  <conditionalFormatting sqref="K8:K12">
    <cfRule type="cellIs" dxfId="0" priority="1" stopIfTrue="1" operator="equal">
      <formula>0</formula>
    </cfRule>
  </conditionalFormatting>
  <pageMargins left="0.11811023622047245" right="0.11811023622047245" top="0.19685039370078741" bottom="0.35433070866141736" header="0.31496062992125984" footer="0.11811023622047245"/>
  <pageSetup paperSize="9" scale="62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B3" workbookViewId="0">
      <selection activeCell="B3" sqref="B3"/>
    </sheetView>
  </sheetViews>
  <sheetFormatPr defaultRowHeight="15"/>
  <cols>
    <col min="1" max="1" width="15.42578125" style="93" customWidth="1"/>
    <col min="2" max="2" width="146.5703125" customWidth="1"/>
    <col min="3" max="3" width="31.5703125" customWidth="1"/>
  </cols>
  <sheetData>
    <row r="1" spans="1:2">
      <c r="A1" s="92" t="s">
        <v>26</v>
      </c>
      <c r="B1" s="90" t="s">
        <v>25</v>
      </c>
    </row>
    <row r="2" spans="1:2" ht="171" customHeight="1">
      <c r="A2" s="94" t="s">
        <v>29</v>
      </c>
      <c r="B2" s="91" t="s">
        <v>24</v>
      </c>
    </row>
    <row r="3" spans="1:2" ht="183.75" customHeight="1">
      <c r="A3" s="94" t="s">
        <v>31</v>
      </c>
      <c r="B3" s="91" t="s">
        <v>30</v>
      </c>
    </row>
    <row r="4" spans="1:2" ht="135.75" customHeight="1">
      <c r="A4" s="94" t="s">
        <v>32</v>
      </c>
      <c r="B4" s="91" t="s">
        <v>28</v>
      </c>
    </row>
    <row r="5" spans="1:2" ht="303" customHeight="1">
      <c r="A5" s="94" t="s">
        <v>33</v>
      </c>
      <c r="B5" s="91" t="s">
        <v>27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</vt:lpstr>
      <vt:lpstr>Малина</vt:lpstr>
      <vt:lpstr>Прайс!Область_печати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Rubkevich</dc:creator>
  <cp:lastModifiedBy>Olga Rubkevich</cp:lastModifiedBy>
  <cp:lastPrinted>2014-02-09T10:55:53Z</cp:lastPrinted>
  <dcterms:created xsi:type="dcterms:W3CDTF">2014-02-05T13:08:51Z</dcterms:created>
  <dcterms:modified xsi:type="dcterms:W3CDTF">2015-12-21T08:24:11Z</dcterms:modified>
</cp:coreProperties>
</file>