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2" i="1"/>
  <c r="D32" s="1"/>
  <c r="D4"/>
  <c r="D6"/>
  <c r="D8"/>
  <c r="D10"/>
  <c r="C61"/>
  <c r="D61" s="1"/>
  <c r="C59"/>
  <c r="D59" s="1"/>
  <c r="C55"/>
  <c r="D55" s="1"/>
  <c r="C56"/>
  <c r="D56" s="1"/>
  <c r="C57"/>
  <c r="D57" s="1"/>
  <c r="C54"/>
  <c r="D54" s="1"/>
  <c r="C52"/>
  <c r="D52" s="1"/>
  <c r="C50"/>
  <c r="D50" s="1"/>
  <c r="C48"/>
  <c r="D48" s="1"/>
  <c r="C47"/>
  <c r="D47" s="1"/>
  <c r="C45"/>
  <c r="D45" s="1"/>
  <c r="C43"/>
  <c r="D43" s="1"/>
  <c r="C41"/>
  <c r="D41" s="1"/>
  <c r="C39"/>
  <c r="D39" s="1"/>
  <c r="C37"/>
  <c r="D37" s="1"/>
  <c r="C36"/>
  <c r="D36" s="1"/>
  <c r="C34"/>
  <c r="D34" s="1"/>
  <c r="C30"/>
  <c r="D30" s="1"/>
  <c r="C28"/>
  <c r="D28" s="1"/>
  <c r="C27"/>
  <c r="D27" s="1"/>
  <c r="C25"/>
  <c r="D25" s="1"/>
  <c r="C21"/>
  <c r="D21" s="1"/>
  <c r="C22"/>
  <c r="D22" s="1"/>
  <c r="C23"/>
  <c r="D23" s="1"/>
  <c r="C20"/>
  <c r="D20" s="1"/>
  <c r="C14"/>
  <c r="D14" s="1"/>
  <c r="C15"/>
  <c r="D15" s="1"/>
  <c r="C16"/>
  <c r="D16" s="1"/>
  <c r="C17"/>
  <c r="D17" s="1"/>
  <c r="C18"/>
  <c r="D18" s="1"/>
  <c r="C13"/>
  <c r="D13" s="1"/>
  <c r="C4"/>
  <c r="C5"/>
  <c r="D5" s="1"/>
  <c r="C6"/>
  <c r="C7"/>
  <c r="D7" s="1"/>
  <c r="C8"/>
  <c r="C9"/>
  <c r="D9" s="1"/>
  <c r="C10"/>
  <c r="C11"/>
  <c r="D11" s="1"/>
  <c r="C3"/>
  <c r="D3" s="1"/>
</calcChain>
</file>

<file path=xl/sharedStrings.xml><?xml version="1.0" encoding="utf-8"?>
<sst xmlns="http://schemas.openxmlformats.org/spreadsheetml/2006/main" count="82" uniqueCount="81">
  <si>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</si>
  <si>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</si>
  <si>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</si>
  <si>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</si>
  <si>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</si>
  <si>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</si>
  <si>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</si>
  <si>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</si>
  <si>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</si>
  <si>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</si>
  <si>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</si>
  <si>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</si>
  <si>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</si>
  <si>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</si>
  <si>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</si>
  <si>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</si>
  <si>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</si>
  <si>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</si>
  <si>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</si>
  <si>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</si>
  <si>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</si>
  <si>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</si>
  <si>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</si>
  <si>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</si>
  <si>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</si>
  <si>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</si>
  <si>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</si>
  <si>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</si>
  <si>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</si>
  <si>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</si>
  <si>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</si>
  <si>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</si>
  <si>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</si>
  <si>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</si>
  <si>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</si>
  <si>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</si>
  <si>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</si>
  <si>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</si>
  <si>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</si>
  <si>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</si>
  <si>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</si>
  <si>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</si>
  <si>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</si>
  <si>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</si>
  <si>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</si>
  <si>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</si>
  <si>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</si>
  <si>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</si>
  <si>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</si>
  <si>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</si>
  <si>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</si>
  <si>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</si>
  <si>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</si>
  <si>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</si>
  <si>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</si>
  <si>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</si>
  <si>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</si>
  <si>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</si>
  <si>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</si>
  <si>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</si>
  <si>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</si>
  <si>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</si>
  <si>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</si>
  <si>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</si>
  <si>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</si>
  <si>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</si>
  <si>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</si>
  <si>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</si>
  <si>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</si>
  <si>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</si>
  <si>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</si>
  <si>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</si>
  <si>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</si>
  <si>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</si>
  <si>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</si>
  <si>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Итальянский гигант,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</si>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</sst>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u/>
      <sz val="11"/>
      <color theme="0"/>
      <name val="Calibri"/>
      <family val="2"/>
      <charset val="204"/>
    </font>
    <font>
      <u/>
      <sz val="9"/>
      <color theme="0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u/>
      <sz val="10"/>
      <color theme="0"/>
      <name val="Calibri"/>
      <family val="2"/>
      <charset val="204"/>
    </font>
    <font>
      <u/>
      <sz val="8"/>
      <color theme="0"/>
      <name val="Calibri"/>
      <family val="2"/>
      <charset val="204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1" fillId="0" borderId="0" xfId="1" applyBorder="1" applyAlignment="1" applyProtection="1"/>
    <xf numFmtId="0" fontId="0" fillId="0" borderId="0" xfId="0" applyFont="1"/>
    <xf numFmtId="0" fontId="1" fillId="3" borderId="0" xfId="1" applyFill="1" applyBorder="1" applyAlignment="1" applyProtection="1"/>
    <xf numFmtId="0" fontId="0" fillId="4" borderId="0" xfId="0" applyFill="1"/>
    <xf numFmtId="0" fontId="1" fillId="5" borderId="0" xfId="1" applyFill="1" applyAlignment="1" applyProtection="1"/>
    <xf numFmtId="0" fontId="0" fillId="5" borderId="0" xfId="0" applyFill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6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6" borderId="0" xfId="0" applyFont="1" applyFill="1"/>
    <xf numFmtId="0" fontId="13" fillId="6" borderId="3" xfId="1" applyFont="1" applyFill="1" applyBorder="1" applyAlignment="1" applyProtection="1"/>
    <xf numFmtId="0" fontId="14" fillId="6" borderId="3" xfId="1" applyFont="1" applyFill="1" applyBorder="1" applyAlignment="1" applyProtection="1"/>
    <xf numFmtId="0" fontId="10" fillId="6" borderId="3" xfId="0" applyFont="1" applyFill="1" applyBorder="1"/>
    <xf numFmtId="0" fontId="15" fillId="6" borderId="3" xfId="0" applyFont="1" applyFill="1" applyBorder="1"/>
    <xf numFmtId="0" fontId="16" fillId="6" borderId="3" xfId="1" applyFont="1" applyFill="1" applyBorder="1" applyAlignment="1" applyProtection="1"/>
    <xf numFmtId="0" fontId="17" fillId="6" borderId="3" xfId="1" applyFont="1" applyFill="1" applyBorder="1" applyAlignment="1" applyProtection="1"/>
    <xf numFmtId="0" fontId="10" fillId="6" borderId="2" xfId="0" applyFont="1" applyFill="1" applyBorder="1"/>
    <xf numFmtId="0" fontId="10" fillId="6" borderId="0" xfId="0" applyFont="1" applyFill="1"/>
    <xf numFmtId="0" fontId="0" fillId="7" borderId="3" xfId="0" applyFill="1" applyBorder="1"/>
    <xf numFmtId="0" fontId="0" fillId="7" borderId="2" xfId="0" applyFill="1" applyBorder="1"/>
    <xf numFmtId="0" fontId="3" fillId="7" borderId="2" xfId="0" applyFont="1" applyFill="1" applyBorder="1"/>
    <xf numFmtId="0" fontId="10" fillId="7" borderId="3" xfId="0" applyFont="1" applyFill="1" applyBorder="1"/>
    <xf numFmtId="0" fontId="10" fillId="7" borderId="2" xfId="0" applyFont="1" applyFill="1" applyBorder="1"/>
    <xf numFmtId="0" fontId="12" fillId="7" borderId="2" xfId="0" applyFont="1" applyFill="1" applyBorder="1"/>
    <xf numFmtId="0" fontId="0" fillId="7" borderId="1" xfId="0" applyFill="1" applyBorder="1"/>
    <xf numFmtId="0" fontId="0" fillId="7" borderId="2" xfId="0" applyFill="1" applyBorder="1" applyAlignment="1">
      <alignment wrapText="1"/>
    </xf>
    <xf numFmtId="0" fontId="9" fillId="7" borderId="2" xfId="0" applyFont="1" applyFill="1" applyBorder="1"/>
    <xf numFmtId="3" fontId="9" fillId="7" borderId="2" xfId="0" applyNumberFormat="1" applyFont="1" applyFill="1" applyBorder="1"/>
    <xf numFmtId="0" fontId="9" fillId="7" borderId="1" xfId="0" applyFont="1" applyFill="1" applyBorder="1"/>
    <xf numFmtId="3" fontId="18" fillId="7" borderId="2" xfId="0" applyNumberFormat="1" applyFont="1" applyFill="1" applyBorder="1"/>
    <xf numFmtId="0" fontId="19" fillId="7" borderId="1" xfId="1" applyFont="1" applyFill="1" applyBorder="1" applyAlignment="1" applyProtection="1"/>
    <xf numFmtId="0" fontId="20" fillId="7" borderId="1" xfId="1" applyFont="1" applyFill="1" applyBorder="1" applyAlignment="1" applyProtection="1"/>
    <xf numFmtId="0" fontId="21" fillId="7" borderId="1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dar-0" TargetMode="External"/><Relationship Id="rId18" Type="http://schemas.openxmlformats.org/officeDocument/2006/relationships/hyperlink" Target="http://www.russkiyrostok.ru/catalog/semena-ovoshchnyh-kultur/perec/perec-sladkiy/perec-kubovidnyy/aristotel-f1" TargetMode="External"/><Relationship Id="rId26" Type="http://schemas.openxmlformats.org/officeDocument/2006/relationships/hyperlink" Target="http://www.russkiyrostok.ru/catalog/semena-ovoshchnyh-kultur/perec/perec-sladkiy/perec-konusovidnyy/samander-f1" TargetMode="External"/><Relationship Id="rId39" Type="http://schemas.openxmlformats.org/officeDocument/2006/relationships/hyperlink" Target="http://www.russkiyrostok.ru/catalog/semena-ovoshchnyh-kultur/tykva/sampson-f1" TargetMode="External"/><Relationship Id="rId3" Type="http://schemas.openxmlformats.org/officeDocument/2006/relationships/hyperlink" Target="http://fermer.ru/user/89749" TargetMode="External"/><Relationship Id="rId21" Type="http://schemas.openxmlformats.org/officeDocument/2006/relationships/hyperlink" Target="http://www.russkiyrostok.ru/catalog/semena-ovoshchnyh-kultur/perec/perec-sladkiy/perec-kubovidnyy/klaudio-f1" TargetMode="External"/><Relationship Id="rId34" Type="http://schemas.openxmlformats.org/officeDocument/2006/relationships/hyperlink" Target="http://www.russkiyrostok.ru/catalog/semena-ovoshchnyh-kultur/kapusta/kapusta-brokkoli/montop-f1" TargetMode="External"/><Relationship Id="rId42" Type="http://schemas.openxmlformats.org/officeDocument/2006/relationships/hyperlink" Target="http://www.russkiyrostok.ru/catalog/semena-ovoshchnyh-kultur/ogurec/ogurec-kornishon/ogurec-pcheloopylyaemyy/sonata-f1" TargetMode="External"/><Relationship Id="rId47" Type="http://schemas.openxmlformats.org/officeDocument/2006/relationships/hyperlink" Target="http://www.russkiyrostok.ru/catalog/semena-ovoshchnyh-kultur/ogurec/ogurec-kornishon/ogurec-partenokarpicheskiy/lenara-f1" TargetMode="External"/><Relationship Id="rId50" Type="http://schemas.openxmlformats.org/officeDocument/2006/relationships/hyperlink" Target="http://fermer.ru/user/28630" TargetMode="External"/><Relationship Id="rId7" Type="http://schemas.openxmlformats.org/officeDocument/2006/relationships/hyperlink" Target="http://fermer.ru/user/115244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tomat/tomaty-promyshlennye-dlya-pererabotki/suriya-f1" TargetMode="External"/><Relationship Id="rId25" Type="http://schemas.openxmlformats.org/officeDocument/2006/relationships/hyperlink" Target="http://www.russkiyrostok.ru/catalog/semena-ovoshchnyh-kultur/perec/perec-sladkiy/perec-konusovidnyy/pik-nk" TargetMode="External"/><Relationship Id="rId33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8" Type="http://schemas.openxmlformats.org/officeDocument/2006/relationships/hyperlink" Target="http://www.russkiyrostok.ru/catalog/semena-ovoshchnyh-kultur/tykva/vitaminnaya" TargetMode="External"/><Relationship Id="rId46" Type="http://schemas.openxmlformats.org/officeDocument/2006/relationships/hyperlink" Target="http://fermer.ru/user/118586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diabolik-f1" TargetMode="External"/><Relationship Id="rId20" Type="http://schemas.openxmlformats.org/officeDocument/2006/relationships/hyperlink" Target="http://www.russkiyrostok.ru/catalog/semena-ovoshchnyh-kultur/perec/perec-sladkiy/perec-kubovidnyy/maratos-f1" TargetMode="External"/><Relationship Id="rId29" Type="http://schemas.openxmlformats.org/officeDocument/2006/relationships/hyperlink" Target="http://www.russkiyrostok.ru/catalog/semena-ovoshchnyh-kultur/perec/perec-ostryy/shakira-f1" TargetMode="External"/><Relationship Id="rId41" Type="http://schemas.openxmlformats.org/officeDocument/2006/relationships/hyperlink" Target="http://semenapro.com/index.php?route=product/product&amp;path=59_73&amp;product_id=94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senior-pomidor.com.ua/semena_ovoshei/tomat/571/tomat_Kustovoi_SHedi_Ledi_F1_10_sem.html" TargetMode="External"/><Relationship Id="rId24" Type="http://schemas.openxmlformats.org/officeDocument/2006/relationships/hyperlink" Target="http://www.russkiyrostok.ru/catalog/semena-ovoshchnyh-kultur/perec/perec-sladkiy/perec-konusovidnyy/dzhipsi-f1" TargetMode="External"/><Relationship Id="rId32" Type="http://schemas.openxmlformats.org/officeDocument/2006/relationships/hyperlink" Target="http://www.russkiyrostok.ru/catalog/semena-ovoshchnyh-kultur/kapusta/kapusta-belokochannaya/gloriya-f1" TargetMode="External"/><Relationship Id="rId37" Type="http://schemas.openxmlformats.org/officeDocument/2006/relationships/hyperlink" Target="http://www3.syngenta.com/country/ru/ru/seeds/vegetables/cabbages/cauliflower/Pages/bruce.aspx" TargetMode="External"/><Relationship Id="rId40" Type="http://schemas.openxmlformats.org/officeDocument/2006/relationships/hyperlink" Target="http://www.russkiyrostok.ru/catalog/semena-ovoshchnyh-kultur/kukuruza-saharnaya/dobrynya-f1" TargetMode="External"/><Relationship Id="rId45" Type="http://schemas.openxmlformats.org/officeDocument/2006/relationships/hyperlink" Target="http://fermer.ru/user/142448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solerosso-f1" TargetMode="External"/><Relationship Id="rId23" Type="http://schemas.openxmlformats.org/officeDocument/2006/relationships/hyperlink" Target="http://www.agrodepartament.ru/seminis/product/view/50/322.html" TargetMode="External"/><Relationship Id="rId28" Type="http://schemas.openxmlformats.org/officeDocument/2006/relationships/hyperlink" Target="http://www.russkiyrostok.ru/catalog/semena-ovoshchnyh-kultur/baklazhan/galine-f1" TargetMode="External"/><Relationship Id="rId36" Type="http://schemas.openxmlformats.org/officeDocument/2006/relationships/hyperlink" Target="http://www3.syngenta.com/country/ru/ru/seeds/vegetables/cabbages/chinese-cabbage/Pages/sprinkin.aspx" TargetMode="External"/><Relationship Id="rId49" Type="http://schemas.openxmlformats.org/officeDocument/2006/relationships/hyperlink" Target="http://www.russkiyrostok.ru/catalog/semena-ovoshchnyh-kultur/zelennye-kultury/petrushka/italyanskiy-gigant" TargetMode="External"/><Relationship Id="rId10" Type="http://schemas.openxmlformats.org/officeDocument/2006/relationships/hyperlink" Target="http://www.sakata-seed.ru/data/vegetables/tomato/linda.pdf" TargetMode="External"/><Relationship Id="rId19" Type="http://schemas.openxmlformats.org/officeDocument/2006/relationships/hyperlink" Target="http://www.russkiyrostok.ru/catalog/semena-ovoshchnyh-kultur/perec/perec-sladkiy/perec-kubovidnyy/dzhemini-f1" TargetMode="External"/><Relationship Id="rId31" Type="http://schemas.openxmlformats.org/officeDocument/2006/relationships/hyperlink" Target="http://www.russkiyrostok.ru/catalog/semena-ovoshchnyh-kultur/kapusta/kapusta-belokochannaya/mirror-f1" TargetMode="External"/><Relationship Id="rId44" Type="http://schemas.openxmlformats.org/officeDocument/2006/relationships/hyperlink" Target="http://fermer.ru/user/137280" TargetMode="External"/><Relationship Id="rId52" Type="http://schemas.openxmlformats.org/officeDocument/2006/relationships/hyperlink" Target="http://fermer.ru/user/45458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bella_rosa.pdf" TargetMode="External"/><Relationship Id="rId14" Type="http://schemas.openxmlformats.org/officeDocument/2006/relationships/hyperlink" Target="http://www.russkiyrostok.ru/catalog/semena-ovoshchnyh-kultur/tomat/tomaty-dlya-otkrytogo-grunta-i-vremennyh-ukrytiy/polbig-f1" TargetMode="External"/><Relationship Id="rId22" Type="http://schemas.openxmlformats.org/officeDocument/2006/relationships/hyperlink" Target="http://www.russkiyrostok.ru/catalog/semena-ovoshchnyh-kultur/perec/perec-sladkiy/perec-kubovidnyy/red-baron-f1" TargetMode="External"/><Relationship Id="rId27" Type="http://schemas.openxmlformats.org/officeDocument/2006/relationships/hyperlink" Target="http://www.russkiyrostok.ru/catalog/semena-ovoshchnyh-kultur/baklazhan/bibo-f1" TargetMode="External"/><Relationship Id="rId30" Type="http://schemas.openxmlformats.org/officeDocument/2006/relationships/hyperlink" Target="http://www.russkiyrostok.ru/catalog/semena-bahchevyh-kultur/dynya/roksolana-f1" TargetMode="External"/><Relationship Id="rId35" Type="http://schemas.openxmlformats.org/officeDocument/2006/relationships/hyperlink" Target="http://www.russkiyrostok.ru/catalog/semena-ovoshchnyh-kultur/kapusta/kapusta-krasnokochannaya/rebol-f1" TargetMode="External"/><Relationship Id="rId43" Type="http://schemas.openxmlformats.org/officeDocument/2006/relationships/hyperlink" Target="http://magazin-naturalist.ru/catalog/6-ogurtsy/7876-ogurets-zanachka-gavrish.html" TargetMode="External"/><Relationship Id="rId48" Type="http://schemas.openxmlformats.org/officeDocument/2006/relationships/hyperlink" Target="http://www.russkiyrostok.ru/catalog/semena-ovoshchnyh-kultur/ogurec/ogurec-kornishon/ogurec-partenokarpicheskiy/amur-f1" TargetMode="External"/><Relationship Id="rId8" Type="http://schemas.openxmlformats.org/officeDocument/2006/relationships/hyperlink" Target="http://www.agrodepartament.ru/component/jshopping/product/view/50/312.html" TargetMode="External"/><Relationship Id="rId51" Type="http://schemas.openxmlformats.org/officeDocument/2006/relationships/hyperlink" Target="http://fermer.ru/user/133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="85" zoomScaleNormal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5"/>
  <cols>
    <col min="1" max="1" width="31.42578125" bestFit="1" customWidth="1"/>
    <col min="2" max="2" width="8.28515625" style="42" bestFit="1" customWidth="1"/>
    <col min="3" max="3" width="9.7109375" style="32" bestFit="1" customWidth="1"/>
    <col min="4" max="4" width="9.7109375" style="33" bestFit="1" customWidth="1"/>
    <col min="5" max="5" width="9.140625" style="40"/>
    <col min="6" max="16" width="9.140625" style="16"/>
    <col min="17" max="17" width="10" style="16" bestFit="1" customWidth="1"/>
    <col min="18" max="21" width="9.140625" style="16"/>
    <col min="22" max="22" width="9.140625" style="11"/>
  </cols>
  <sheetData>
    <row r="1" spans="1:22" ht="30">
      <c r="B1" s="44" t="s">
        <v>9</v>
      </c>
      <c r="C1" s="32" t="s">
        <v>77</v>
      </c>
      <c r="D1" s="39" t="s">
        <v>80</v>
      </c>
      <c r="E1" s="34" t="s">
        <v>16</v>
      </c>
      <c r="F1" s="13" t="s">
        <v>5</v>
      </c>
      <c r="G1" s="13" t="s">
        <v>8</v>
      </c>
      <c r="H1" s="18" t="s">
        <v>21</v>
      </c>
      <c r="I1" s="13" t="s">
        <v>39</v>
      </c>
      <c r="J1" s="1" t="s">
        <v>44</v>
      </c>
      <c r="K1" s="13" t="s">
        <v>47</v>
      </c>
      <c r="L1" s="19" t="s">
        <v>49</v>
      </c>
      <c r="M1" s="20" t="s">
        <v>50</v>
      </c>
      <c r="N1" s="21" t="s">
        <v>51</v>
      </c>
      <c r="O1" s="22" t="s">
        <v>52</v>
      </c>
      <c r="P1" s="13" t="s">
        <v>53</v>
      </c>
      <c r="Q1" s="13" t="s">
        <v>56</v>
      </c>
      <c r="R1" s="13" t="s">
        <v>65</v>
      </c>
      <c r="S1" s="16" t="s">
        <v>66</v>
      </c>
      <c r="T1" s="13" t="s">
        <v>67</v>
      </c>
      <c r="U1" s="13" t="s">
        <v>68</v>
      </c>
      <c r="V1" s="12" t="s">
        <v>76</v>
      </c>
    </row>
    <row r="2" spans="1:22" s="31" customFormat="1" ht="18.75">
      <c r="A2" s="23" t="s">
        <v>7</v>
      </c>
      <c r="B2" s="45"/>
      <c r="C2" s="35"/>
      <c r="D2" s="36"/>
      <c r="E2" s="37"/>
      <c r="F2" s="24"/>
      <c r="G2" s="24"/>
      <c r="H2" s="25"/>
      <c r="I2" s="24"/>
      <c r="J2" s="26"/>
      <c r="K2" s="24"/>
      <c r="L2" s="27"/>
      <c r="M2" s="26"/>
      <c r="N2" s="28"/>
      <c r="O2" s="29"/>
      <c r="P2" s="24"/>
      <c r="Q2" s="26"/>
      <c r="R2" s="24"/>
      <c r="S2" s="26"/>
      <c r="T2" s="24"/>
      <c r="U2" s="24"/>
      <c r="V2" s="30"/>
    </row>
    <row r="3" spans="1:22" s="8" customFormat="1">
      <c r="A3" s="7" t="s">
        <v>0</v>
      </c>
      <c r="B3" s="44">
        <v>1000</v>
      </c>
      <c r="C3" s="32">
        <f>SUM(F3:FN3)</f>
        <v>800</v>
      </c>
      <c r="D3" s="33">
        <f>C3/B3</f>
        <v>0.8</v>
      </c>
      <c r="E3" s="40">
        <v>810</v>
      </c>
      <c r="F3" s="14">
        <v>100</v>
      </c>
      <c r="G3" s="14"/>
      <c r="H3" s="14"/>
      <c r="I3" s="14">
        <v>100</v>
      </c>
      <c r="J3" s="14">
        <v>250</v>
      </c>
      <c r="K3" s="14">
        <v>100</v>
      </c>
      <c r="L3" s="14"/>
      <c r="M3" s="14">
        <v>50</v>
      </c>
      <c r="N3" s="14">
        <v>100</v>
      </c>
      <c r="O3" s="14"/>
      <c r="P3" s="14">
        <v>50</v>
      </c>
      <c r="Q3" s="14"/>
      <c r="R3" s="14"/>
      <c r="S3" s="14"/>
      <c r="T3" s="14"/>
      <c r="U3" s="14"/>
      <c r="V3" s="9">
        <v>50</v>
      </c>
    </row>
    <row r="4" spans="1:22" s="6" customFormat="1">
      <c r="A4" s="5" t="s">
        <v>1</v>
      </c>
      <c r="B4" s="46">
        <v>1000</v>
      </c>
      <c r="C4" s="32">
        <f>SUM(F4:FN4)</f>
        <v>800</v>
      </c>
      <c r="D4" s="33">
        <f t="shared" ref="D4:D61" si="0">C4/B4</f>
        <v>0.8</v>
      </c>
      <c r="E4" s="40">
        <v>830</v>
      </c>
      <c r="F4" s="15">
        <v>100</v>
      </c>
      <c r="G4" s="15"/>
      <c r="H4" s="15">
        <v>100</v>
      </c>
      <c r="I4" s="15"/>
      <c r="J4" s="15">
        <v>250</v>
      </c>
      <c r="K4" s="15">
        <v>100</v>
      </c>
      <c r="L4" s="15"/>
      <c r="M4" s="15">
        <v>50</v>
      </c>
      <c r="N4" s="15">
        <v>100</v>
      </c>
      <c r="O4" s="15"/>
      <c r="P4" s="15">
        <v>50</v>
      </c>
      <c r="Q4" s="15"/>
      <c r="R4" s="15"/>
      <c r="S4" s="15"/>
      <c r="T4" s="15"/>
      <c r="U4" s="15"/>
      <c r="V4" s="10">
        <v>50</v>
      </c>
    </row>
    <row r="5" spans="1:22" s="8" customFormat="1">
      <c r="A5" s="7" t="s">
        <v>2</v>
      </c>
      <c r="B5" s="46">
        <v>1000</v>
      </c>
      <c r="C5" s="32">
        <f>SUM(F5:FN5)</f>
        <v>1050</v>
      </c>
      <c r="D5" s="33">
        <f t="shared" si="0"/>
        <v>1.05</v>
      </c>
      <c r="E5" s="40">
        <v>680</v>
      </c>
      <c r="F5" s="14">
        <v>100</v>
      </c>
      <c r="G5" s="14"/>
      <c r="H5" s="14"/>
      <c r="I5" s="14">
        <v>100</v>
      </c>
      <c r="J5" s="14">
        <v>250</v>
      </c>
      <c r="K5" s="14">
        <v>100</v>
      </c>
      <c r="L5" s="14">
        <v>100</v>
      </c>
      <c r="M5" s="14">
        <v>50</v>
      </c>
      <c r="N5" s="14">
        <v>100</v>
      </c>
      <c r="O5" s="14"/>
      <c r="P5" s="14">
        <v>50</v>
      </c>
      <c r="Q5" s="14">
        <v>50</v>
      </c>
      <c r="R5" s="14"/>
      <c r="S5" s="14"/>
      <c r="T5" s="14"/>
      <c r="U5" s="14">
        <v>100</v>
      </c>
      <c r="V5" s="9">
        <v>50</v>
      </c>
    </row>
    <row r="6" spans="1:22" s="6" customFormat="1">
      <c r="A6" s="5" t="s">
        <v>69</v>
      </c>
      <c r="B6" s="46">
        <v>25</v>
      </c>
      <c r="C6" s="32">
        <f>SUM(F6:FN6)</f>
        <v>27.5</v>
      </c>
      <c r="D6" s="33">
        <f t="shared" si="0"/>
        <v>1.1000000000000001</v>
      </c>
      <c r="E6" s="40">
        <v>150</v>
      </c>
      <c r="F6" s="15"/>
      <c r="G6" s="15"/>
      <c r="H6" s="15"/>
      <c r="I6" s="15"/>
      <c r="J6" s="15">
        <v>12.5</v>
      </c>
      <c r="K6" s="15"/>
      <c r="L6" s="15"/>
      <c r="M6" s="15">
        <v>5</v>
      </c>
      <c r="N6" s="15">
        <v>5</v>
      </c>
      <c r="O6" s="15"/>
      <c r="P6" s="15">
        <v>5</v>
      </c>
      <c r="Q6" s="15"/>
      <c r="R6" s="15"/>
      <c r="S6" s="15"/>
      <c r="T6" s="15"/>
      <c r="U6" s="15"/>
      <c r="V6" s="10"/>
    </row>
    <row r="7" spans="1:22">
      <c r="A7" s="3" t="s">
        <v>70</v>
      </c>
      <c r="B7" s="46">
        <v>25</v>
      </c>
      <c r="C7" s="32">
        <f>SUM(F7:FN7)</f>
        <v>122.5</v>
      </c>
      <c r="D7" s="33">
        <f t="shared" si="0"/>
        <v>4.9000000000000004</v>
      </c>
      <c r="E7" s="40">
        <v>150</v>
      </c>
      <c r="F7" s="16">
        <v>25</v>
      </c>
      <c r="G7" s="16">
        <v>25</v>
      </c>
      <c r="J7" s="16">
        <v>25</v>
      </c>
      <c r="L7" s="16">
        <v>5</v>
      </c>
      <c r="M7" s="16">
        <v>5</v>
      </c>
      <c r="N7" s="16">
        <v>5</v>
      </c>
      <c r="P7" s="16">
        <v>5</v>
      </c>
      <c r="Q7" s="16">
        <v>5</v>
      </c>
      <c r="R7" s="16">
        <v>10</v>
      </c>
      <c r="U7" s="16">
        <v>12.5</v>
      </c>
    </row>
    <row r="8" spans="1:22" s="6" customFormat="1">
      <c r="A8" s="5" t="s">
        <v>3</v>
      </c>
      <c r="B8" s="46">
        <v>1000</v>
      </c>
      <c r="C8" s="32">
        <f>SUM(F8:FN8)</f>
        <v>500</v>
      </c>
      <c r="D8" s="33">
        <f t="shared" si="0"/>
        <v>0.5</v>
      </c>
      <c r="E8" s="40">
        <v>440</v>
      </c>
      <c r="F8" s="15">
        <v>100</v>
      </c>
      <c r="G8" s="15"/>
      <c r="H8" s="15"/>
      <c r="I8" s="15"/>
      <c r="J8" s="15"/>
      <c r="K8" s="15">
        <v>100</v>
      </c>
      <c r="L8" s="15"/>
      <c r="M8" s="15">
        <v>50</v>
      </c>
      <c r="N8" s="15">
        <v>100</v>
      </c>
      <c r="O8" s="15"/>
      <c r="P8" s="15">
        <v>50</v>
      </c>
      <c r="Q8" s="15"/>
      <c r="R8" s="15">
        <v>100</v>
      </c>
      <c r="S8" s="15"/>
      <c r="T8" s="15"/>
      <c r="U8" s="15"/>
      <c r="V8" s="10"/>
    </row>
    <row r="9" spans="1:22">
      <c r="A9" s="3" t="s">
        <v>4</v>
      </c>
      <c r="B9" s="46">
        <v>1000</v>
      </c>
      <c r="C9" s="32">
        <f>SUM(F9:FN9)</f>
        <v>1650</v>
      </c>
      <c r="D9" s="33">
        <f t="shared" si="0"/>
        <v>1.65</v>
      </c>
      <c r="E9" s="40">
        <v>383</v>
      </c>
      <c r="F9" s="16">
        <v>100</v>
      </c>
      <c r="G9" s="16">
        <v>1000</v>
      </c>
      <c r="H9" s="16">
        <v>100</v>
      </c>
      <c r="K9" s="16">
        <v>100</v>
      </c>
      <c r="M9" s="16">
        <v>50</v>
      </c>
      <c r="N9" s="16">
        <v>100</v>
      </c>
      <c r="P9" s="16">
        <v>50</v>
      </c>
      <c r="U9" s="16">
        <v>100</v>
      </c>
      <c r="V9" s="11">
        <v>50</v>
      </c>
    </row>
    <row r="10" spans="1:22" s="6" customFormat="1">
      <c r="A10" s="5" t="s">
        <v>43</v>
      </c>
      <c r="B10" s="46">
        <v>1000</v>
      </c>
      <c r="C10" s="32">
        <f>SUM(F10:FN10)</f>
        <v>1550</v>
      </c>
      <c r="D10" s="33">
        <f t="shared" si="0"/>
        <v>1.55</v>
      </c>
      <c r="E10" s="40">
        <v>455</v>
      </c>
      <c r="F10" s="15"/>
      <c r="G10" s="15">
        <v>400</v>
      </c>
      <c r="H10" s="15"/>
      <c r="I10" s="15"/>
      <c r="J10" s="15">
        <v>450</v>
      </c>
      <c r="K10" s="15">
        <v>100</v>
      </c>
      <c r="L10" s="15"/>
      <c r="M10" s="15">
        <v>50</v>
      </c>
      <c r="N10" s="15">
        <v>100</v>
      </c>
      <c r="O10" s="15"/>
      <c r="P10" s="15">
        <v>50</v>
      </c>
      <c r="Q10" s="15">
        <v>50</v>
      </c>
      <c r="R10" s="15">
        <v>300</v>
      </c>
      <c r="S10" s="15"/>
      <c r="T10" s="15"/>
      <c r="U10" s="15"/>
      <c r="V10" s="10">
        <v>50</v>
      </c>
    </row>
    <row r="11" spans="1:22">
      <c r="A11" s="2" t="s">
        <v>42</v>
      </c>
      <c r="B11" s="46">
        <v>1000</v>
      </c>
      <c r="C11" s="32">
        <f>SUM(F11:FN11)</f>
        <v>1450</v>
      </c>
      <c r="D11" s="33">
        <f t="shared" si="0"/>
        <v>1.45</v>
      </c>
      <c r="E11" s="40">
        <v>730</v>
      </c>
      <c r="G11" s="16">
        <v>500</v>
      </c>
      <c r="J11" s="16">
        <v>500</v>
      </c>
      <c r="K11" s="16">
        <v>100</v>
      </c>
      <c r="L11" s="16">
        <v>100</v>
      </c>
      <c r="M11" s="16">
        <v>50</v>
      </c>
      <c r="N11" s="16">
        <v>100</v>
      </c>
      <c r="P11" s="16">
        <v>50</v>
      </c>
      <c r="Q11" s="16">
        <v>50</v>
      </c>
    </row>
    <row r="12" spans="1:22" s="31" customFormat="1" ht="18.75">
      <c r="A12" s="23" t="s">
        <v>6</v>
      </c>
      <c r="B12" s="45"/>
      <c r="C12" s="35"/>
      <c r="D12" s="36"/>
      <c r="E12" s="37"/>
      <c r="F12" s="24"/>
      <c r="G12" s="24"/>
      <c r="H12" s="25"/>
      <c r="I12" s="24"/>
      <c r="J12" s="26"/>
      <c r="K12" s="24"/>
      <c r="L12" s="27"/>
      <c r="M12" s="26"/>
      <c r="N12" s="28"/>
      <c r="O12" s="29"/>
      <c r="P12" s="24"/>
      <c r="Q12" s="26"/>
      <c r="R12" s="24"/>
      <c r="S12" s="26"/>
      <c r="T12" s="24"/>
      <c r="U12" s="24"/>
      <c r="V12" s="30"/>
    </row>
    <row r="13" spans="1:22" ht="16.5">
      <c r="A13" s="1" t="s">
        <v>11</v>
      </c>
      <c r="B13" s="46">
        <v>1000</v>
      </c>
      <c r="C13" s="32">
        <f>SUM(F13:FN13)</f>
        <v>850</v>
      </c>
      <c r="D13" s="33">
        <f t="shared" si="0"/>
        <v>0.85</v>
      </c>
      <c r="E13" s="43">
        <v>2521</v>
      </c>
      <c r="F13" s="17"/>
      <c r="G13" s="17">
        <v>400</v>
      </c>
      <c r="H13" s="17">
        <v>50</v>
      </c>
      <c r="I13" s="17">
        <v>50</v>
      </c>
      <c r="J13" s="17">
        <v>50</v>
      </c>
      <c r="K13" s="17">
        <v>50</v>
      </c>
      <c r="N13" s="17">
        <v>50</v>
      </c>
      <c r="O13" s="17">
        <v>50</v>
      </c>
      <c r="P13" s="17">
        <v>50</v>
      </c>
      <c r="Q13" s="17">
        <v>100</v>
      </c>
    </row>
    <row r="14" spans="1:22" s="6" customFormat="1">
      <c r="A14" s="5" t="s">
        <v>10</v>
      </c>
      <c r="B14" s="46">
        <v>500</v>
      </c>
      <c r="C14" s="32">
        <f>SUM(F14:FN14)</f>
        <v>400</v>
      </c>
      <c r="D14" s="33">
        <f t="shared" si="0"/>
        <v>0.8</v>
      </c>
      <c r="E14" s="40">
        <v>1525</v>
      </c>
      <c r="F14" s="15"/>
      <c r="G14" s="15">
        <v>200</v>
      </c>
      <c r="H14" s="15"/>
      <c r="I14" s="15"/>
      <c r="J14" s="15"/>
      <c r="K14" s="15">
        <v>50</v>
      </c>
      <c r="L14" s="15"/>
      <c r="M14" s="15"/>
      <c r="N14" s="15">
        <v>50</v>
      </c>
      <c r="O14" s="15"/>
      <c r="P14" s="15"/>
      <c r="Q14" s="15">
        <v>100</v>
      </c>
      <c r="R14" s="15"/>
      <c r="S14" s="15"/>
      <c r="T14" s="15"/>
      <c r="U14" s="15"/>
      <c r="V14" s="10"/>
    </row>
    <row r="15" spans="1:22" ht="16.5">
      <c r="A15" s="1" t="s">
        <v>12</v>
      </c>
      <c r="B15" s="46">
        <v>1000</v>
      </c>
      <c r="C15" s="32">
        <f>SUM(F15:FN15)</f>
        <v>500</v>
      </c>
      <c r="D15" s="33">
        <f t="shared" si="0"/>
        <v>0.5</v>
      </c>
      <c r="E15" s="43">
        <v>2790</v>
      </c>
      <c r="G15" s="16">
        <v>200</v>
      </c>
      <c r="N15" s="17">
        <v>50</v>
      </c>
      <c r="O15" s="16">
        <v>50</v>
      </c>
      <c r="Q15" s="17">
        <v>100</v>
      </c>
      <c r="U15" s="16">
        <v>50</v>
      </c>
      <c r="V15" s="11">
        <v>50</v>
      </c>
    </row>
    <row r="16" spans="1:22" s="6" customFormat="1">
      <c r="A16" s="5" t="s">
        <v>13</v>
      </c>
      <c r="B16" s="46">
        <v>1000</v>
      </c>
      <c r="C16" s="32">
        <f>SUM(F16:FN16)</f>
        <v>500</v>
      </c>
      <c r="D16" s="33">
        <f t="shared" si="0"/>
        <v>0.5</v>
      </c>
      <c r="E16" s="40">
        <v>2521</v>
      </c>
      <c r="F16" s="15"/>
      <c r="G16" s="15">
        <v>200</v>
      </c>
      <c r="H16" s="15">
        <v>50</v>
      </c>
      <c r="I16" s="15"/>
      <c r="J16" s="15"/>
      <c r="K16" s="15"/>
      <c r="L16" s="15"/>
      <c r="M16" s="15"/>
      <c r="N16" s="15">
        <v>50</v>
      </c>
      <c r="O16" s="15">
        <v>50</v>
      </c>
      <c r="P16" s="15"/>
      <c r="Q16" s="15"/>
      <c r="R16" s="15">
        <v>100</v>
      </c>
      <c r="S16" s="15"/>
      <c r="T16" s="15"/>
      <c r="U16" s="15"/>
      <c r="V16" s="10">
        <v>50</v>
      </c>
    </row>
    <row r="17" spans="1:35" ht="16.5">
      <c r="A17" s="1" t="s">
        <v>14</v>
      </c>
      <c r="B17" s="46">
        <v>500</v>
      </c>
      <c r="C17" s="32">
        <f>SUM(F17:FN17)</f>
        <v>400</v>
      </c>
      <c r="D17" s="33">
        <f t="shared" si="0"/>
        <v>0.8</v>
      </c>
      <c r="E17" s="43">
        <v>1400</v>
      </c>
      <c r="G17" s="16">
        <v>200</v>
      </c>
      <c r="I17" s="16">
        <v>50</v>
      </c>
      <c r="N17" s="17">
        <v>50</v>
      </c>
      <c r="O17" s="16">
        <v>50</v>
      </c>
      <c r="P17" s="16">
        <v>50</v>
      </c>
    </row>
    <row r="18" spans="1:35" s="6" customFormat="1">
      <c r="A18" s="5" t="s">
        <v>15</v>
      </c>
      <c r="B18" s="46">
        <v>500</v>
      </c>
      <c r="C18" s="32">
        <f>SUM(F18:FN18)</f>
        <v>300</v>
      </c>
      <c r="D18" s="33">
        <f t="shared" si="0"/>
        <v>0.6</v>
      </c>
      <c r="E18" s="40">
        <v>1380</v>
      </c>
      <c r="F18" s="15"/>
      <c r="G18" s="15">
        <v>200</v>
      </c>
      <c r="H18" s="15">
        <v>50</v>
      </c>
      <c r="I18" s="15"/>
      <c r="J18" s="15"/>
      <c r="K18" s="15"/>
      <c r="L18" s="15"/>
      <c r="M18" s="15"/>
      <c r="N18" s="15">
        <v>50</v>
      </c>
      <c r="O18" s="15"/>
      <c r="P18" s="15"/>
      <c r="Q18" s="15"/>
      <c r="R18" s="15"/>
      <c r="S18" s="15"/>
      <c r="T18" s="15"/>
      <c r="U18" s="15"/>
      <c r="V18" s="10"/>
    </row>
    <row r="19" spans="1:35" s="31" customFormat="1" ht="18.75">
      <c r="A19" s="23" t="s">
        <v>17</v>
      </c>
      <c r="B19" s="45"/>
      <c r="C19" s="35"/>
      <c r="D19" s="36"/>
      <c r="E19" s="37"/>
      <c r="F19" s="24"/>
      <c r="G19" s="24"/>
      <c r="H19" s="25"/>
      <c r="I19" s="24"/>
      <c r="J19" s="26"/>
      <c r="K19" s="24"/>
      <c r="L19" s="27"/>
      <c r="M19" s="26"/>
      <c r="N19" s="28"/>
      <c r="O19" s="29"/>
      <c r="P19" s="24"/>
      <c r="Q19" s="26"/>
      <c r="R19" s="24"/>
      <c r="S19" s="26"/>
      <c r="T19" s="24"/>
      <c r="U19" s="24"/>
      <c r="V19" s="30"/>
    </row>
    <row r="20" spans="1:35">
      <c r="A20" s="1" t="s">
        <v>18</v>
      </c>
      <c r="B20" s="46">
        <v>1000</v>
      </c>
      <c r="C20" s="32">
        <f>SUM(F20:FN20)</f>
        <v>250</v>
      </c>
      <c r="D20" s="33">
        <f t="shared" si="0"/>
        <v>0.25</v>
      </c>
      <c r="E20" s="41">
        <v>2130</v>
      </c>
      <c r="G20" s="16">
        <v>200</v>
      </c>
      <c r="N20" s="17">
        <v>50</v>
      </c>
    </row>
    <row r="21" spans="1:35" s="6" customFormat="1">
      <c r="A21" s="5" t="s">
        <v>19</v>
      </c>
      <c r="B21" s="46">
        <v>500</v>
      </c>
      <c r="C21" s="32">
        <f>SUM(F21:FN21)</f>
        <v>300</v>
      </c>
      <c r="D21" s="33">
        <f t="shared" si="0"/>
        <v>0.6</v>
      </c>
      <c r="E21" s="40">
        <v>890</v>
      </c>
      <c r="F21" s="15"/>
      <c r="G21" s="15">
        <v>200</v>
      </c>
      <c r="H21" s="15"/>
      <c r="I21" s="15"/>
      <c r="J21" s="15">
        <v>50</v>
      </c>
      <c r="K21" s="15"/>
      <c r="L21" s="15"/>
      <c r="M21" s="15"/>
      <c r="N21" s="15">
        <v>50</v>
      </c>
      <c r="O21" s="15"/>
      <c r="P21" s="15"/>
      <c r="Q21" s="15"/>
      <c r="R21" s="15"/>
      <c r="S21" s="15"/>
      <c r="T21" s="15"/>
      <c r="U21" s="15"/>
      <c r="V21" s="10"/>
    </row>
    <row r="22" spans="1:35" s="6" customFormat="1">
      <c r="A22" s="5" t="s">
        <v>71</v>
      </c>
      <c r="B22" s="46">
        <v>50</v>
      </c>
      <c r="C22" s="32">
        <f>SUM(F22:FN22)</f>
        <v>40</v>
      </c>
      <c r="D22" s="33">
        <f t="shared" si="0"/>
        <v>0.8</v>
      </c>
      <c r="E22" s="40">
        <v>150</v>
      </c>
      <c r="F22" s="15"/>
      <c r="G22" s="15">
        <v>10</v>
      </c>
      <c r="H22" s="15"/>
      <c r="I22" s="15"/>
      <c r="J22" s="15">
        <v>10</v>
      </c>
      <c r="K22" s="15"/>
      <c r="L22" s="15"/>
      <c r="M22" s="15"/>
      <c r="N22" s="15">
        <v>10</v>
      </c>
      <c r="O22" s="15"/>
      <c r="P22" s="15"/>
      <c r="Q22" s="15"/>
      <c r="R22" s="15">
        <v>10</v>
      </c>
      <c r="S22" s="15"/>
      <c r="T22" s="15"/>
      <c r="U22" s="15"/>
      <c r="V22" s="10"/>
    </row>
    <row r="23" spans="1:35">
      <c r="A23" s="1" t="s">
        <v>20</v>
      </c>
      <c r="B23" s="42">
        <v>1000</v>
      </c>
      <c r="C23" s="32">
        <f>SUM(F23:FN23)</f>
        <v>400</v>
      </c>
      <c r="D23" s="33">
        <f t="shared" si="0"/>
        <v>0.4</v>
      </c>
      <c r="E23" s="41">
        <v>2927</v>
      </c>
      <c r="G23" s="16">
        <v>200</v>
      </c>
      <c r="J23" s="16">
        <v>50</v>
      </c>
      <c r="N23" s="17">
        <v>50</v>
      </c>
      <c r="O23" s="16">
        <v>50</v>
      </c>
      <c r="R23" s="16">
        <v>50</v>
      </c>
    </row>
    <row r="24" spans="1:35" s="31" customFormat="1" ht="18.75">
      <c r="A24" s="23" t="s">
        <v>54</v>
      </c>
      <c r="B24" s="45"/>
      <c r="C24" s="35"/>
      <c r="D24" s="36"/>
      <c r="E24" s="37"/>
      <c r="F24" s="24"/>
      <c r="G24" s="24"/>
      <c r="H24" s="25"/>
      <c r="I24" s="24"/>
      <c r="J24" s="26"/>
      <c r="K24" s="24"/>
      <c r="L24" s="27"/>
      <c r="M24" s="26"/>
      <c r="N24" s="28"/>
      <c r="O24" s="29"/>
      <c r="P24" s="24"/>
      <c r="Q24" s="26"/>
      <c r="R24" s="24"/>
      <c r="S24" s="26"/>
      <c r="T24" s="24"/>
      <c r="U24" s="24"/>
      <c r="V24" s="30"/>
    </row>
    <row r="25" spans="1:35">
      <c r="A25" s="1" t="s">
        <v>55</v>
      </c>
      <c r="B25" s="42">
        <v>250</v>
      </c>
      <c r="C25" s="32">
        <f>SUM(F25:FN25)</f>
        <v>360</v>
      </c>
      <c r="D25" s="33">
        <f t="shared" si="0"/>
        <v>1.44</v>
      </c>
      <c r="E25" s="41">
        <v>650</v>
      </c>
      <c r="G25" s="16">
        <v>200</v>
      </c>
      <c r="J25" s="16">
        <v>50</v>
      </c>
      <c r="K25" s="16">
        <v>30</v>
      </c>
      <c r="N25" s="17">
        <v>30</v>
      </c>
      <c r="O25" s="16">
        <v>50</v>
      </c>
    </row>
    <row r="26" spans="1:35" s="31" customFormat="1" ht="18.75">
      <c r="A26" s="23" t="s">
        <v>22</v>
      </c>
      <c r="B26" s="45"/>
      <c r="C26" s="35"/>
      <c r="D26" s="36"/>
      <c r="E26" s="37"/>
      <c r="F26" s="24"/>
      <c r="G26" s="24"/>
      <c r="H26" s="25"/>
      <c r="I26" s="24"/>
      <c r="J26" s="26"/>
      <c r="K26" s="24"/>
      <c r="L26" s="27"/>
      <c r="M26" s="26"/>
      <c r="N26" s="28"/>
      <c r="O26" s="29"/>
      <c r="P26" s="24"/>
      <c r="Q26" s="26"/>
      <c r="R26" s="24"/>
      <c r="S26" s="26"/>
      <c r="T26" s="24"/>
      <c r="U26" s="24"/>
      <c r="V26" s="30"/>
    </row>
    <row r="27" spans="1:35">
      <c r="A27" s="1" t="s">
        <v>23</v>
      </c>
      <c r="B27" s="42">
        <v>500</v>
      </c>
      <c r="C27" s="32">
        <f>SUM(F27:FN27)</f>
        <v>1550</v>
      </c>
      <c r="D27" s="33">
        <f t="shared" si="0"/>
        <v>3.1</v>
      </c>
      <c r="E27" s="40">
        <v>130</v>
      </c>
      <c r="G27" s="16">
        <v>50</v>
      </c>
      <c r="J27" s="16">
        <v>500</v>
      </c>
      <c r="N27" s="17">
        <v>50</v>
      </c>
      <c r="Q27" s="16">
        <v>50</v>
      </c>
      <c r="R27" s="16">
        <v>100</v>
      </c>
      <c r="T27" s="16">
        <v>500</v>
      </c>
      <c r="U27" s="16">
        <v>250</v>
      </c>
      <c r="V27" s="11">
        <v>50</v>
      </c>
    </row>
    <row r="28" spans="1:35" s="6" customFormat="1">
      <c r="A28" s="5" t="s">
        <v>72</v>
      </c>
      <c r="B28" s="46">
        <v>5</v>
      </c>
      <c r="C28" s="32">
        <f>SUM(F28:FN28)</f>
        <v>11</v>
      </c>
      <c r="D28" s="33">
        <f t="shared" si="0"/>
        <v>2.2000000000000002</v>
      </c>
      <c r="E28" s="40">
        <v>330</v>
      </c>
      <c r="F28" s="15"/>
      <c r="G28" s="15">
        <v>2</v>
      </c>
      <c r="H28" s="15"/>
      <c r="I28" s="15"/>
      <c r="J28" s="15">
        <v>2</v>
      </c>
      <c r="K28" s="15">
        <v>1</v>
      </c>
      <c r="L28" s="15"/>
      <c r="M28" s="15">
        <v>1</v>
      </c>
      <c r="N28" s="15">
        <v>1</v>
      </c>
      <c r="O28" s="15"/>
      <c r="P28" s="15"/>
      <c r="Q28" s="15">
        <v>1</v>
      </c>
      <c r="R28" s="15"/>
      <c r="S28" s="15"/>
      <c r="T28" s="15"/>
      <c r="U28" s="15">
        <v>2</v>
      </c>
      <c r="V28" s="10">
        <v>1</v>
      </c>
    </row>
    <row r="29" spans="1:35" s="31" customFormat="1" ht="18.75">
      <c r="A29" s="23" t="s">
        <v>24</v>
      </c>
      <c r="B29" s="45"/>
      <c r="C29" s="35"/>
      <c r="D29" s="36"/>
      <c r="E29" s="37"/>
      <c r="F29" s="24"/>
      <c r="G29" s="24"/>
      <c r="H29" s="25"/>
      <c r="I29" s="24"/>
      <c r="J29" s="26"/>
      <c r="K29" s="24"/>
      <c r="L29" s="27"/>
      <c r="M29" s="26"/>
      <c r="N29" s="28"/>
      <c r="O29" s="29"/>
      <c r="P29" s="24"/>
      <c r="Q29" s="26"/>
      <c r="R29" s="24"/>
      <c r="S29" s="26"/>
      <c r="T29" s="24"/>
      <c r="U29" s="24"/>
      <c r="V29" s="30"/>
      <c r="AI29" s="31" t="s">
        <v>24</v>
      </c>
    </row>
    <row r="30" spans="1:35">
      <c r="A30" s="1" t="s">
        <v>25</v>
      </c>
      <c r="B30" s="42">
        <v>1000</v>
      </c>
      <c r="C30" s="32">
        <f>SUM(F30:FN30)</f>
        <v>550</v>
      </c>
      <c r="D30" s="33">
        <f t="shared" si="0"/>
        <v>0.55000000000000004</v>
      </c>
      <c r="E30" s="41">
        <v>1959</v>
      </c>
      <c r="G30" s="16">
        <v>100</v>
      </c>
      <c r="J30" s="16">
        <v>100</v>
      </c>
      <c r="N30" s="16">
        <v>50</v>
      </c>
      <c r="O30" s="16">
        <v>50</v>
      </c>
      <c r="P30" s="16">
        <v>100</v>
      </c>
      <c r="Q30" s="16">
        <v>100</v>
      </c>
      <c r="U30" s="16">
        <v>50</v>
      </c>
    </row>
    <row r="31" spans="1:35" s="23" customFormat="1" ht="18.75">
      <c r="A31" s="23" t="s">
        <v>78</v>
      </c>
      <c r="B31" s="42"/>
      <c r="C31" s="38"/>
      <c r="D31" s="38"/>
      <c r="E31" s="42"/>
    </row>
    <row r="32" spans="1:35" s="1" customFormat="1">
      <c r="A32" s="1" t="s">
        <v>79</v>
      </c>
      <c r="B32" s="42">
        <v>500</v>
      </c>
      <c r="C32" s="32">
        <f>SUM(F32:FN32)</f>
        <v>150</v>
      </c>
      <c r="D32" s="33">
        <f t="shared" ref="D32" si="1">C32/B32</f>
        <v>0.3</v>
      </c>
      <c r="E32" s="41">
        <v>3900</v>
      </c>
      <c r="F32" s="16"/>
      <c r="G32" s="16">
        <v>50</v>
      </c>
      <c r="H32" s="16"/>
      <c r="I32" s="16"/>
      <c r="J32" s="16">
        <v>50</v>
      </c>
      <c r="K32" s="16"/>
      <c r="L32" s="16"/>
      <c r="M32" s="16"/>
      <c r="N32" s="16"/>
      <c r="O32" s="16"/>
      <c r="P32" s="16"/>
      <c r="Q32" s="16"/>
      <c r="R32" s="16">
        <v>50</v>
      </c>
      <c r="S32" s="16"/>
      <c r="T32" s="16"/>
      <c r="U32" s="16"/>
      <c r="V32" s="16"/>
    </row>
    <row r="33" spans="1:22" s="31" customFormat="1" ht="18.75">
      <c r="A33" s="23" t="s">
        <v>26</v>
      </c>
      <c r="B33" s="45"/>
      <c r="C33" s="35"/>
      <c r="D33" s="36"/>
      <c r="E33" s="37"/>
      <c r="F33" s="24"/>
      <c r="G33" s="24"/>
      <c r="H33" s="25"/>
      <c r="I33" s="24"/>
      <c r="K33" s="24"/>
      <c r="M33" s="26"/>
      <c r="N33" s="28"/>
      <c r="O33" s="29"/>
      <c r="P33" s="24"/>
      <c r="Q33" s="26"/>
      <c r="R33" s="24"/>
      <c r="S33" s="26"/>
      <c r="T33" s="24"/>
      <c r="U33" s="24"/>
      <c r="V33" s="30"/>
    </row>
    <row r="34" spans="1:22">
      <c r="A34" s="1" t="s">
        <v>27</v>
      </c>
      <c r="B34" s="42">
        <v>2500</v>
      </c>
      <c r="C34" s="32">
        <f>SUM(F34:FN34)</f>
        <v>5950</v>
      </c>
      <c r="D34" s="33">
        <f t="shared" si="0"/>
        <v>2.38</v>
      </c>
      <c r="E34" s="41">
        <v>1051</v>
      </c>
      <c r="J34" s="16">
        <v>5000</v>
      </c>
      <c r="K34" s="16">
        <v>300</v>
      </c>
      <c r="L34" s="16">
        <v>100</v>
      </c>
      <c r="N34" s="16">
        <v>200</v>
      </c>
      <c r="P34" s="16">
        <v>50</v>
      </c>
      <c r="Q34" s="16">
        <v>100</v>
      </c>
      <c r="U34" s="16">
        <v>100</v>
      </c>
      <c r="V34" s="11">
        <v>100</v>
      </c>
    </row>
    <row r="35" spans="1:22" s="31" customFormat="1" ht="18.75">
      <c r="A35" s="23" t="s">
        <v>29</v>
      </c>
      <c r="B35" s="45"/>
      <c r="C35" s="35"/>
      <c r="D35" s="36"/>
      <c r="E35" s="37"/>
      <c r="F35" s="24"/>
      <c r="G35" s="24"/>
      <c r="H35" s="25"/>
      <c r="I35" s="24"/>
      <c r="L35" s="27"/>
      <c r="M35" s="26"/>
      <c r="N35" s="28"/>
      <c r="O35" s="29"/>
      <c r="P35" s="24"/>
      <c r="Q35" s="26"/>
      <c r="R35" s="24"/>
      <c r="S35" s="26"/>
      <c r="T35" s="24"/>
      <c r="U35" s="24"/>
      <c r="V35" s="30"/>
    </row>
    <row r="36" spans="1:22">
      <c r="A36" s="1" t="s">
        <v>28</v>
      </c>
      <c r="B36" s="42">
        <v>2500</v>
      </c>
      <c r="C36" s="32">
        <f>SUM(F36:FN36)</f>
        <v>2200</v>
      </c>
      <c r="D36" s="33">
        <f t="shared" si="0"/>
        <v>0.88</v>
      </c>
      <c r="E36" s="40">
        <v>767</v>
      </c>
      <c r="J36" s="16">
        <v>1500</v>
      </c>
      <c r="K36" s="16">
        <v>300</v>
      </c>
      <c r="N36" s="16">
        <v>200</v>
      </c>
      <c r="U36" s="16">
        <v>200</v>
      </c>
    </row>
    <row r="37" spans="1:22" s="6" customFormat="1">
      <c r="A37" s="5" t="s">
        <v>30</v>
      </c>
      <c r="B37" s="46">
        <v>2500</v>
      </c>
      <c r="C37" s="32">
        <f>SUM(F37:FN37)</f>
        <v>2000</v>
      </c>
      <c r="D37" s="33">
        <f t="shared" si="0"/>
        <v>0.8</v>
      </c>
      <c r="E37" s="40">
        <v>1260</v>
      </c>
      <c r="F37" s="15"/>
      <c r="G37" s="15"/>
      <c r="H37" s="15"/>
      <c r="I37" s="15"/>
      <c r="J37" s="15">
        <v>1500</v>
      </c>
      <c r="K37" s="15">
        <v>300</v>
      </c>
      <c r="L37" s="15"/>
      <c r="M37" s="15"/>
      <c r="N37" s="15">
        <v>200</v>
      </c>
      <c r="O37" s="15"/>
      <c r="P37" s="15"/>
      <c r="Q37" s="15"/>
      <c r="R37" s="15"/>
      <c r="S37" s="15"/>
      <c r="T37" s="15"/>
      <c r="U37" s="15"/>
      <c r="V37" s="10"/>
    </row>
    <row r="38" spans="1:22" s="31" customFormat="1" ht="18.75">
      <c r="A38" s="23" t="s">
        <v>31</v>
      </c>
      <c r="B38" s="45"/>
      <c r="C38" s="35"/>
      <c r="D38" s="36"/>
      <c r="E38" s="37"/>
      <c r="F38" s="24"/>
      <c r="G38" s="24"/>
      <c r="H38" s="25"/>
      <c r="I38" s="24"/>
      <c r="J38" s="26"/>
      <c r="K38" s="24"/>
      <c r="L38" s="27"/>
      <c r="M38" s="26"/>
      <c r="N38" s="28"/>
      <c r="O38" s="29"/>
      <c r="P38" s="24"/>
      <c r="Q38" s="26"/>
      <c r="R38" s="24"/>
      <c r="S38" s="26"/>
      <c r="T38" s="24"/>
      <c r="U38" s="24"/>
      <c r="V38" s="30"/>
    </row>
    <row r="39" spans="1:22">
      <c r="A39" s="1" t="s">
        <v>32</v>
      </c>
      <c r="B39" s="42">
        <v>2500</v>
      </c>
      <c r="C39" s="32">
        <f>SUM(F39:FN39)</f>
        <v>1950</v>
      </c>
      <c r="D39" s="33">
        <f t="shared" si="0"/>
        <v>0.78</v>
      </c>
      <c r="E39" s="40">
        <v>944</v>
      </c>
      <c r="J39" s="16">
        <v>1500</v>
      </c>
      <c r="O39" s="16">
        <v>200</v>
      </c>
      <c r="P39" s="16">
        <v>50</v>
      </c>
      <c r="R39" s="16">
        <v>100</v>
      </c>
      <c r="V39" s="11">
        <v>100</v>
      </c>
    </row>
    <row r="40" spans="1:22" s="31" customFormat="1" ht="18.75">
      <c r="A40" s="23" t="s">
        <v>34</v>
      </c>
      <c r="B40" s="45"/>
      <c r="C40" s="35"/>
      <c r="D40" s="36"/>
      <c r="E40" s="37"/>
      <c r="F40" s="24"/>
      <c r="G40" s="24"/>
      <c r="H40" s="25"/>
      <c r="I40" s="24"/>
      <c r="J40" s="26"/>
      <c r="K40" s="24"/>
      <c r="L40" s="27"/>
      <c r="M40" s="26"/>
      <c r="N40" s="28"/>
      <c r="O40" s="29"/>
      <c r="P40" s="24"/>
      <c r="Q40" s="26"/>
      <c r="R40" s="24"/>
      <c r="S40" s="26"/>
      <c r="T40" s="24"/>
      <c r="U40" s="24"/>
      <c r="V40" s="30"/>
    </row>
    <row r="41" spans="1:22">
      <c r="A41" s="1" t="s">
        <v>33</v>
      </c>
      <c r="B41" s="42">
        <v>2500</v>
      </c>
      <c r="C41" s="32">
        <f>SUM(F41:FN41)</f>
        <v>1550</v>
      </c>
      <c r="D41" s="33">
        <f t="shared" si="0"/>
        <v>0.62</v>
      </c>
      <c r="E41" s="40">
        <v>850</v>
      </c>
      <c r="J41" s="16">
        <v>1250</v>
      </c>
      <c r="K41" s="16">
        <v>200</v>
      </c>
      <c r="U41" s="16">
        <v>100</v>
      </c>
    </row>
    <row r="42" spans="1:22" s="31" customFormat="1" ht="18.75">
      <c r="A42" s="23" t="s">
        <v>36</v>
      </c>
      <c r="B42" s="45"/>
      <c r="C42" s="35"/>
      <c r="D42" s="36"/>
      <c r="E42" s="37"/>
      <c r="F42" s="24"/>
      <c r="G42" s="24"/>
      <c r="H42" s="25"/>
      <c r="I42" s="24"/>
      <c r="J42" s="26"/>
      <c r="K42" s="24"/>
      <c r="L42" s="27"/>
      <c r="M42" s="26"/>
      <c r="N42" s="28"/>
      <c r="O42" s="29"/>
      <c r="P42" s="24"/>
      <c r="Q42" s="26"/>
      <c r="R42" s="24"/>
      <c r="S42" s="26"/>
      <c r="T42" s="24"/>
      <c r="U42" s="24"/>
      <c r="V42" s="30"/>
    </row>
    <row r="43" spans="1:22">
      <c r="A43" s="1" t="s">
        <v>35</v>
      </c>
      <c r="B43" s="42">
        <v>2500</v>
      </c>
      <c r="C43" s="32">
        <f>SUM(F43:FN43)</f>
        <v>1300</v>
      </c>
      <c r="D43" s="33">
        <f t="shared" si="0"/>
        <v>0.52</v>
      </c>
      <c r="E43" s="40">
        <v>944</v>
      </c>
      <c r="J43" s="16">
        <v>1000</v>
      </c>
      <c r="K43" s="16">
        <v>200</v>
      </c>
      <c r="N43" s="16">
        <v>100</v>
      </c>
    </row>
    <row r="44" spans="1:22" s="31" customFormat="1" ht="18.75">
      <c r="A44" s="23" t="s">
        <v>38</v>
      </c>
      <c r="B44" s="45"/>
      <c r="C44" s="35"/>
      <c r="D44" s="36"/>
      <c r="E44" s="37"/>
      <c r="F44" s="24"/>
      <c r="G44" s="24"/>
      <c r="H44" s="25"/>
      <c r="I44" s="24"/>
      <c r="J44" s="26"/>
      <c r="K44" s="24"/>
      <c r="L44" s="27"/>
      <c r="M44" s="26"/>
      <c r="N44" s="28"/>
      <c r="O44" s="29"/>
      <c r="P44" s="24"/>
      <c r="Q44" s="26"/>
      <c r="R44" s="24"/>
      <c r="S44" s="26"/>
      <c r="T44" s="24"/>
      <c r="U44" s="24"/>
      <c r="V44" s="30"/>
    </row>
    <row r="45" spans="1:22">
      <c r="A45" s="1" t="s">
        <v>37</v>
      </c>
      <c r="B45" s="42">
        <v>2500</v>
      </c>
      <c r="C45" s="32">
        <f>SUM(F45:FN45)</f>
        <v>1650</v>
      </c>
      <c r="D45" s="33">
        <f t="shared" si="0"/>
        <v>0.66</v>
      </c>
      <c r="E45" s="40">
        <v>2313</v>
      </c>
      <c r="J45" s="16">
        <v>1500</v>
      </c>
      <c r="K45" s="16">
        <v>50</v>
      </c>
      <c r="N45" s="16">
        <v>100</v>
      </c>
    </row>
    <row r="46" spans="1:22" s="31" customFormat="1" ht="18.75">
      <c r="A46" s="23" t="s">
        <v>40</v>
      </c>
      <c r="B46" s="45"/>
      <c r="C46" s="35"/>
      <c r="D46" s="36"/>
      <c r="E46" s="37"/>
      <c r="F46" s="24"/>
      <c r="G46" s="24"/>
      <c r="H46" s="25"/>
      <c r="I46" s="24"/>
      <c r="J46" s="26"/>
      <c r="K46" s="24"/>
      <c r="L46" s="27"/>
      <c r="M46" s="26"/>
      <c r="N46" s="28"/>
      <c r="O46" s="29"/>
      <c r="P46" s="24"/>
      <c r="Q46" s="26"/>
      <c r="R46" s="24"/>
      <c r="S46" s="26"/>
      <c r="T46" s="24"/>
      <c r="U46" s="24"/>
      <c r="V46" s="30"/>
    </row>
    <row r="47" spans="1:22">
      <c r="A47" s="1" t="s">
        <v>73</v>
      </c>
      <c r="B47" s="42">
        <v>1000</v>
      </c>
      <c r="C47" s="32">
        <f>SUM(F47:FN47)</f>
        <v>850</v>
      </c>
      <c r="D47" s="33">
        <f t="shared" si="0"/>
        <v>0.85</v>
      </c>
      <c r="E47" s="40">
        <v>450</v>
      </c>
      <c r="N47" s="16">
        <v>100</v>
      </c>
      <c r="P47" s="16">
        <v>500</v>
      </c>
      <c r="U47" s="16">
        <v>200</v>
      </c>
      <c r="V47" s="11">
        <v>50</v>
      </c>
    </row>
    <row r="48" spans="1:22" s="6" customFormat="1">
      <c r="A48" s="5" t="s">
        <v>41</v>
      </c>
      <c r="B48" s="46">
        <v>500</v>
      </c>
      <c r="C48" s="32">
        <f>SUM(F48:FN48)</f>
        <v>400</v>
      </c>
      <c r="D48" s="33">
        <f t="shared" si="0"/>
        <v>0.8</v>
      </c>
      <c r="E48" s="40">
        <v>1100</v>
      </c>
      <c r="F48" s="15"/>
      <c r="G48" s="15">
        <v>100</v>
      </c>
      <c r="H48" s="15"/>
      <c r="I48" s="15"/>
      <c r="J48" s="15"/>
      <c r="K48" s="15"/>
      <c r="L48" s="15"/>
      <c r="M48" s="15"/>
      <c r="N48" s="15">
        <v>100</v>
      </c>
      <c r="O48" s="15"/>
      <c r="P48" s="15">
        <v>50</v>
      </c>
      <c r="Q48" s="15">
        <v>50</v>
      </c>
      <c r="R48" s="15"/>
      <c r="S48" s="15"/>
      <c r="T48" s="15"/>
      <c r="U48" s="15">
        <v>50</v>
      </c>
      <c r="V48" s="10">
        <v>50</v>
      </c>
    </row>
    <row r="49" spans="1:22" s="31" customFormat="1" ht="18.75">
      <c r="A49" s="23" t="s">
        <v>45</v>
      </c>
      <c r="B49" s="45"/>
      <c r="C49" s="35"/>
      <c r="D49" s="36"/>
      <c r="E49" s="37"/>
      <c r="F49" s="24"/>
      <c r="G49" s="24"/>
      <c r="H49" s="25"/>
      <c r="I49" s="24"/>
      <c r="J49" s="26"/>
      <c r="K49" s="24"/>
      <c r="L49" s="27"/>
      <c r="M49" s="26"/>
      <c r="N49" s="28"/>
      <c r="O49" s="29"/>
      <c r="P49" s="24"/>
      <c r="Q49" s="26"/>
      <c r="R49" s="24"/>
      <c r="S49" s="26"/>
      <c r="T49" s="24"/>
      <c r="U49" s="24"/>
      <c r="V49" s="30"/>
    </row>
    <row r="50" spans="1:22">
      <c r="A50" s="1" t="s">
        <v>46</v>
      </c>
      <c r="B50" s="42">
        <v>2500</v>
      </c>
      <c r="C50" s="32">
        <f>SUM(F50:FN50)</f>
        <v>1300</v>
      </c>
      <c r="D50" s="33">
        <f t="shared" si="0"/>
        <v>0.52</v>
      </c>
      <c r="E50" s="41">
        <v>2125</v>
      </c>
      <c r="G50" s="16">
        <v>300</v>
      </c>
      <c r="N50" s="16">
        <v>100</v>
      </c>
      <c r="O50" s="16">
        <v>100</v>
      </c>
      <c r="P50" s="16">
        <v>200</v>
      </c>
      <c r="Q50" s="16">
        <v>300</v>
      </c>
      <c r="R50" s="16">
        <v>100</v>
      </c>
      <c r="U50" s="16">
        <v>100</v>
      </c>
      <c r="V50" s="11">
        <v>100</v>
      </c>
    </row>
    <row r="51" spans="1:22" s="31" customFormat="1" ht="18.75">
      <c r="A51" s="23" t="s">
        <v>48</v>
      </c>
      <c r="B51" s="45"/>
      <c r="C51" s="35"/>
      <c r="D51" s="36"/>
      <c r="E51" s="37"/>
      <c r="F51" s="24"/>
      <c r="G51" s="24"/>
      <c r="H51" s="25"/>
      <c r="I51" s="24"/>
      <c r="J51" s="26"/>
      <c r="K51" s="24"/>
      <c r="L51" s="27"/>
      <c r="M51" s="26"/>
      <c r="N51" s="28"/>
      <c r="O51" s="29"/>
      <c r="P51" s="24"/>
      <c r="Q51" s="26"/>
      <c r="R51" s="24"/>
      <c r="S51" s="26"/>
      <c r="T51" s="24"/>
      <c r="U51" s="24"/>
      <c r="V51" s="30"/>
    </row>
    <row r="52" spans="1:22">
      <c r="A52" s="1" t="s">
        <v>74</v>
      </c>
      <c r="B52" s="42">
        <v>10</v>
      </c>
      <c r="C52" s="32">
        <f>SUM(F52:FN52)</f>
        <v>60</v>
      </c>
      <c r="D52" s="33">
        <f t="shared" si="0"/>
        <v>6</v>
      </c>
      <c r="E52" s="40">
        <v>50</v>
      </c>
      <c r="F52" s="16">
        <v>10</v>
      </c>
      <c r="G52" s="16">
        <v>10</v>
      </c>
      <c r="K52" s="16">
        <v>10</v>
      </c>
      <c r="R52" s="16">
        <v>10</v>
      </c>
      <c r="U52" s="16">
        <v>10</v>
      </c>
      <c r="V52" s="11">
        <v>10</v>
      </c>
    </row>
    <row r="53" spans="1:22" s="31" customFormat="1" ht="18.75">
      <c r="A53" s="23" t="s">
        <v>57</v>
      </c>
      <c r="B53" s="45"/>
      <c r="C53" s="35"/>
      <c r="D53" s="36"/>
      <c r="E53" s="37"/>
      <c r="F53" s="24"/>
      <c r="G53" s="24"/>
      <c r="H53" s="25"/>
      <c r="I53" s="24"/>
      <c r="J53" s="26"/>
      <c r="K53" s="24"/>
      <c r="L53" s="27"/>
      <c r="M53" s="26"/>
      <c r="N53" s="28"/>
      <c r="O53" s="29"/>
      <c r="P53" s="24"/>
      <c r="Q53" s="26"/>
      <c r="R53" s="24"/>
      <c r="S53" s="26"/>
      <c r="T53" s="24"/>
      <c r="U53" s="24"/>
      <c r="V53" s="30"/>
    </row>
    <row r="54" spans="1:22">
      <c r="A54" s="1" t="s">
        <v>58</v>
      </c>
      <c r="B54" s="42">
        <v>1000</v>
      </c>
      <c r="C54" s="32">
        <f>SUM(F54:FN54)</f>
        <v>450</v>
      </c>
      <c r="D54" s="33">
        <f t="shared" si="0"/>
        <v>0.45</v>
      </c>
      <c r="E54" s="40">
        <v>335</v>
      </c>
      <c r="J54" s="16">
        <v>100</v>
      </c>
      <c r="K54" s="16">
        <v>100</v>
      </c>
      <c r="N54" s="16">
        <v>100</v>
      </c>
      <c r="U54" s="16">
        <v>100</v>
      </c>
      <c r="V54" s="11">
        <v>50</v>
      </c>
    </row>
    <row r="55" spans="1:22" s="6" customFormat="1">
      <c r="A55" s="5" t="s">
        <v>61</v>
      </c>
      <c r="B55" s="46">
        <v>1000</v>
      </c>
      <c r="C55" s="32">
        <f>SUM(F55:FN55)</f>
        <v>1450</v>
      </c>
      <c r="D55" s="33">
        <f t="shared" si="0"/>
        <v>1.45</v>
      </c>
      <c r="E55" s="40">
        <v>600</v>
      </c>
      <c r="F55" s="15"/>
      <c r="G55" s="15"/>
      <c r="H55" s="15"/>
      <c r="I55" s="15"/>
      <c r="J55" s="15">
        <v>100</v>
      </c>
      <c r="K55" s="15">
        <v>100</v>
      </c>
      <c r="L55" s="15"/>
      <c r="M55" s="15"/>
      <c r="N55" s="15">
        <v>100</v>
      </c>
      <c r="O55" s="15"/>
      <c r="P55" s="15"/>
      <c r="Q55" s="15"/>
      <c r="R55" s="15">
        <v>50</v>
      </c>
      <c r="S55" s="15">
        <v>50</v>
      </c>
      <c r="T55" s="15">
        <v>1000</v>
      </c>
      <c r="U55" s="15"/>
      <c r="V55" s="10">
        <v>50</v>
      </c>
    </row>
    <row r="56" spans="1:22">
      <c r="A56" s="1" t="s">
        <v>62</v>
      </c>
      <c r="B56" s="42">
        <v>1000</v>
      </c>
      <c r="C56" s="32">
        <f>SUM(F56:FN56)</f>
        <v>600</v>
      </c>
      <c r="D56" s="33">
        <f t="shared" si="0"/>
        <v>0.6</v>
      </c>
      <c r="E56" s="40">
        <v>1730</v>
      </c>
      <c r="J56" s="16">
        <v>50</v>
      </c>
      <c r="N56" s="16">
        <v>50</v>
      </c>
      <c r="T56" s="16">
        <v>500</v>
      </c>
    </row>
    <row r="57" spans="1:22" s="6" customFormat="1">
      <c r="A57" s="5" t="s">
        <v>63</v>
      </c>
      <c r="B57" s="46">
        <v>1000</v>
      </c>
      <c r="C57" s="32">
        <f>SUM(F57:FN57)</f>
        <v>600</v>
      </c>
      <c r="D57" s="33">
        <f t="shared" si="0"/>
        <v>0.6</v>
      </c>
      <c r="E57" s="40">
        <v>1610</v>
      </c>
      <c r="F57" s="15"/>
      <c r="G57" s="15"/>
      <c r="H57" s="15"/>
      <c r="I57" s="15"/>
      <c r="J57" s="15">
        <v>50</v>
      </c>
      <c r="K57" s="15"/>
      <c r="L57" s="15"/>
      <c r="M57" s="15"/>
      <c r="N57" s="15">
        <v>50</v>
      </c>
      <c r="O57" s="15"/>
      <c r="P57" s="15"/>
      <c r="Q57" s="15"/>
      <c r="R57" s="15"/>
      <c r="S57" s="15"/>
      <c r="T57" s="15">
        <v>500</v>
      </c>
      <c r="U57" s="15"/>
      <c r="V57" s="10"/>
    </row>
    <row r="58" spans="1:22" s="31" customFormat="1" ht="18.75">
      <c r="A58" s="23" t="s">
        <v>59</v>
      </c>
      <c r="B58" s="45"/>
      <c r="C58" s="35"/>
      <c r="D58" s="36"/>
      <c r="E58" s="37"/>
      <c r="F58" s="24"/>
      <c r="G58" s="24"/>
      <c r="H58" s="25"/>
      <c r="I58" s="24"/>
      <c r="J58" s="26"/>
      <c r="K58" s="24"/>
      <c r="L58" s="27"/>
      <c r="M58" s="26"/>
      <c r="N58" s="28"/>
      <c r="O58" s="29"/>
      <c r="P58" s="24"/>
      <c r="Q58" s="26"/>
      <c r="R58" s="24"/>
      <c r="S58" s="26"/>
      <c r="T58" s="24"/>
      <c r="U58" s="24"/>
      <c r="V58" s="30"/>
    </row>
    <row r="59" spans="1:22">
      <c r="A59" s="4" t="s">
        <v>60</v>
      </c>
      <c r="B59" s="42">
        <v>177</v>
      </c>
      <c r="C59" s="32">
        <f>SUM(F59:FN59)</f>
        <v>177</v>
      </c>
      <c r="D59" s="33">
        <f t="shared" si="0"/>
        <v>1</v>
      </c>
      <c r="E59" s="40">
        <v>354</v>
      </c>
      <c r="H59" s="16">
        <v>50</v>
      </c>
      <c r="Q59" s="16">
        <v>50</v>
      </c>
      <c r="U59" s="16">
        <v>27</v>
      </c>
      <c r="V59" s="11">
        <v>50</v>
      </c>
    </row>
    <row r="60" spans="1:22" s="31" customFormat="1" ht="18.75">
      <c r="A60" s="23" t="s">
        <v>64</v>
      </c>
      <c r="B60" s="45"/>
      <c r="C60" s="35"/>
      <c r="D60" s="36"/>
      <c r="E60" s="37"/>
      <c r="F60" s="24"/>
      <c r="G60" s="24"/>
      <c r="H60" s="25"/>
      <c r="I60" s="24"/>
      <c r="J60" s="26"/>
      <c r="K60" s="24"/>
      <c r="L60" s="27"/>
      <c r="M60" s="26"/>
      <c r="N60" s="28"/>
      <c r="O60" s="29"/>
      <c r="P60" s="24"/>
      <c r="Q60" s="26"/>
      <c r="R60" s="24"/>
      <c r="S60" s="26"/>
      <c r="T60" s="24"/>
      <c r="U60" s="24"/>
      <c r="V60" s="30"/>
    </row>
    <row r="61" spans="1:22">
      <c r="A61" s="1" t="s">
        <v>75</v>
      </c>
      <c r="B61" s="42">
        <v>100</v>
      </c>
      <c r="C61" s="32">
        <f>SUM(F61:FN61)</f>
        <v>90</v>
      </c>
      <c r="D61" s="33">
        <f t="shared" si="0"/>
        <v>0.9</v>
      </c>
      <c r="E61" s="40">
        <v>180</v>
      </c>
      <c r="F61" s="16">
        <v>50</v>
      </c>
      <c r="J61" s="16">
        <v>20</v>
      </c>
      <c r="S61" s="16">
        <v>20</v>
      </c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21" r:id="rId8"/>
    <hyperlink ref="A3" r:id="rId9"/>
    <hyperlink ref="A4" r:id="rId10"/>
    <hyperlink ref="A5" r:id="rId11"/>
    <hyperlink ref="A7" r:id="rId12" display=" Дар Заволжья розовый"/>
    <hyperlink ref="A6" r:id="rId13" display="Дар Заволжья"/>
    <hyperlink ref="A8" r:id="rId14"/>
    <hyperlink ref="A9" r:id="rId15"/>
    <hyperlink ref="A11" r:id="rId16"/>
    <hyperlink ref="A10" r:id="rId17"/>
    <hyperlink ref="A17" r:id="rId18"/>
    <hyperlink ref="A13" r:id="rId19"/>
    <hyperlink ref="A18" r:id="rId20"/>
    <hyperlink ref="A16" r:id="rId21"/>
    <hyperlink ref="A14" r:id="rId22"/>
    <hyperlink ref="A15" r:id="rId23"/>
    <hyperlink ref="A20" r:id="rId24"/>
    <hyperlink ref="A22" r:id="rId25" display="Пик НК(Россия)"/>
    <hyperlink ref="A23" r:id="rId26"/>
    <hyperlink ref="A27" r:id="rId27"/>
    <hyperlink ref="A28" r:id="rId28" display="Галинэ F1"/>
    <hyperlink ref="A25" r:id="rId29"/>
    <hyperlink ref="A30" r:id="rId30"/>
    <hyperlink ref="A34" r:id="rId31"/>
    <hyperlink ref="A36" r:id="rId32"/>
    <hyperlink ref="A37" r:id="rId33"/>
    <hyperlink ref="A39" r:id="rId34"/>
    <hyperlink ref="A43" r:id="rId35"/>
    <hyperlink ref="A41" r:id="rId36"/>
    <hyperlink ref="A45" r:id="rId37"/>
    <hyperlink ref="A47" r:id="rId38" display="Витаминная"/>
    <hyperlink ref="A48" r:id="rId39"/>
    <hyperlink ref="A50" r:id="rId40"/>
    <hyperlink ref="A52" r:id="rId41" display="Ред Мит(внутри ярко-розовая)"/>
    <hyperlink ref="A54" r:id="rId42"/>
    <hyperlink ref="A55" r:id="rId43"/>
    <hyperlink ref="R1" r:id="rId44" tooltip="Информация о пользователе." display="http://fermer.ru/user/137280"/>
    <hyperlink ref="T1" r:id="rId45" tooltip="Информация о пользователе." display="http://fermer.ru/user/142448"/>
    <hyperlink ref="U1" r:id="rId46" tooltip="Информация о пользователе." display="http://fermer.ru/user/118586"/>
    <hyperlink ref="A56" r:id="rId47"/>
    <hyperlink ref="A57" r:id="rId48"/>
    <hyperlink ref="A61" r:id="rId49"/>
    <hyperlink ref="Q1" r:id="rId50" tooltip="Информация о пользователе." display="http://fermer.ru/user/28630"/>
    <hyperlink ref="V1" r:id="rId51" tooltip="Информация о пользователе." display="http://fermer.ru/user/133760"/>
    <hyperlink ref="J1" r:id="rId52" tooltip="Информация о пользователе." display="http://fermer.ru/user/45458"/>
  </hyperlinks>
  <pageMargins left="0.7" right="0.7" top="0.75" bottom="0.75" header="0.3" footer="0.3"/>
  <pageSetup paperSize="9"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2014-11-12T03:31:02Z</dcterms:created>
  <dcterms:modified xsi:type="dcterms:W3CDTF">2014-11-15T10:04:51Z</dcterms:modified>
</cp:coreProperties>
</file>