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1690" windowHeight="10650" activeTab="0"/>
  </bookViews>
  <sheets>
    <sheet name="110-02" sheetId="1" r:id="rId1"/>
  </sheets>
  <definedNames>
    <definedName name="_xlnm.Print_Area" localSheetId="0">'110-02'!$A$1:$J$26</definedName>
  </definedNames>
  <calcPr fullCalcOnLoad="1"/>
</workbook>
</file>

<file path=xl/sharedStrings.xml><?xml version="1.0" encoding="utf-8"?>
<sst xmlns="http://schemas.openxmlformats.org/spreadsheetml/2006/main" count="12" uniqueCount="10">
  <si>
    <t>Время на 1 круг десят.форм.</t>
  </si>
  <si>
    <t>Концентрация (%)</t>
  </si>
  <si>
    <t>Расход</t>
  </si>
  <si>
    <t>Остаток</t>
  </si>
  <si>
    <t>Долить</t>
  </si>
  <si>
    <t>Литров на гектар (ВВОД ЗНАЧЕНИЯ)</t>
  </si>
  <si>
    <t>Ёмкость бака (л.) (ВВОД ЗНАЧЕНИЯ)</t>
  </si>
  <si>
    <t>Норма расхода препарата 1 л.(кг.) / га (ВВОД ЗНАЧЕНИЯ)</t>
  </si>
  <si>
    <t>Норма расхода препарата 2 л.(кг.) / га (ВВОД ЗНАЧЕНИЯ)</t>
  </si>
  <si>
    <t>Норма расхода препарата 3 л.(кг.) / га (ВВОД ЗНАЧЕНИЯ)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</si>
</sst>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theme="0"/>
        <bgColor theme="5" tint="0.5999600291252136"/>
      </patternFill>
    </fill>
    <fill>
      <patternFill patternType="lightDown">
        <fgColor theme="0"/>
        <bgColor theme="6" tint="0.3999499976634979"/>
      </patternFill>
    </fill>
    <fill>
      <patternFill patternType="lightDown">
        <fgColor theme="0"/>
        <bgColor theme="8" tint="0.3999499976634979"/>
      </patternFill>
    </fill>
    <fill>
      <patternFill patternType="darkGrid">
        <fgColor theme="0"/>
        <bgColor rgb="FFFFFF0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 style="hair"/>
      <right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>
        <color indexed="63"/>
      </bottom>
    </border>
    <border>
      <left style="hair"/>
      <right style="hair"/>
      <top style="medium"/>
      <bottom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9" fillId="33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Border="1" applyAlignment="1" applyProtection="1">
      <alignment horizontal="center" vertical="center" wrapText="1"/>
      <protection/>
    </xf>
    <xf numFmtId="164" fontId="8" fillId="34" borderId="0" xfId="0" applyNumberFormat="1" applyFont="1" applyFill="1" applyBorder="1" applyAlignment="1" applyProtection="1">
      <alignment horizontal="center" vertical="center" wrapText="1"/>
      <protection/>
    </xf>
    <xf numFmtId="164" fontId="9" fillId="34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35" borderId="11" xfId="0" applyNumberFormat="1" applyFont="1" applyFill="1" applyBorder="1" applyAlignment="1" applyProtection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/>
    </xf>
    <xf numFmtId="164" fontId="8" fillId="36" borderId="13" xfId="0" applyNumberFormat="1" applyFont="1" applyFill="1" applyBorder="1" applyAlignment="1">
      <alignment horizontal="center" vertical="center"/>
    </xf>
    <xf numFmtId="164" fontId="8" fillId="36" borderId="13" xfId="0" applyNumberFormat="1" applyFont="1" applyFill="1" applyBorder="1" applyAlignment="1" applyProtection="1">
      <alignment horizontal="center" vertical="center" wrapText="1"/>
      <protection/>
    </xf>
    <xf numFmtId="164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9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9" fillId="33" borderId="13" xfId="0" applyNumberFormat="1" applyFont="1" applyFill="1" applyBorder="1" applyAlignment="1" applyProtection="1">
      <alignment horizontal="center" vertical="center" wrapText="1"/>
      <protection/>
    </xf>
    <xf numFmtId="164" fontId="9" fillId="34" borderId="13" xfId="0" applyNumberFormat="1" applyFont="1" applyFill="1" applyBorder="1" applyAlignment="1" applyProtection="1">
      <alignment horizontal="center" vertical="center" wrapText="1"/>
      <protection/>
    </xf>
    <xf numFmtId="164" fontId="9" fillId="35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>
      <alignment horizontal="center" vertical="center"/>
    </xf>
    <xf numFmtId="0" fontId="9" fillId="36" borderId="24" xfId="0" applyFont="1" applyFill="1" applyBorder="1" applyAlignment="1" applyProtection="1">
      <alignment horizontal="center" vertical="center" wrapText="1"/>
      <protection locked="0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164" fontId="9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164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36" borderId="32" xfId="0" applyFont="1" applyFill="1" applyBorder="1" applyAlignment="1" applyProtection="1">
      <alignment horizontal="center" vertical="center" wrapText="1"/>
      <protection/>
    </xf>
    <xf numFmtId="0" fontId="26" fillId="36" borderId="33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40" zoomScaleNormal="75" zoomScaleSheetLayoutView="40" zoomScalePageLayoutView="0" workbookViewId="0" topLeftCell="A1">
      <selection activeCell="P6" sqref="P6"/>
    </sheetView>
  </sheetViews>
  <sheetFormatPr defaultColWidth="9.00390625" defaultRowHeight="36.75" customHeight="1"/>
  <cols>
    <col min="1" max="1" width="35.00390625" style="0" customWidth="1"/>
    <col min="2" max="2" width="34.00390625" style="0" hidden="1" customWidth="1"/>
    <col min="3" max="3" width="23.25390625" style="0" hidden="1" customWidth="1"/>
    <col min="4" max="4" width="36.875" style="0" customWidth="1"/>
    <col min="5" max="5" width="66.125" style="0" customWidth="1"/>
    <col min="6" max="6" width="18.00390625" style="0" hidden="1" customWidth="1"/>
    <col min="7" max="7" width="68.25390625" style="0" customWidth="1"/>
    <col min="8" max="8" width="15.375" style="0" hidden="1" customWidth="1"/>
    <col min="9" max="9" width="65.25390625" style="0" customWidth="1"/>
    <col min="10" max="10" width="18.625" style="0" hidden="1" customWidth="1"/>
  </cols>
  <sheetData>
    <row r="1" spans="1:10" ht="61.5" customHeight="1" thickBot="1">
      <c r="A1" s="51" t="s">
        <v>5</v>
      </c>
      <c r="B1" s="2"/>
      <c r="C1" s="2"/>
      <c r="D1" s="54" t="s">
        <v>3</v>
      </c>
      <c r="E1" s="34" t="s">
        <v>6</v>
      </c>
      <c r="F1" s="35"/>
      <c r="G1" s="29"/>
      <c r="H1" s="29"/>
      <c r="I1" s="29"/>
      <c r="J1" s="3"/>
    </row>
    <row r="2" spans="1:10" ht="57.75" customHeight="1" thickBot="1">
      <c r="A2" s="52"/>
      <c r="B2" s="36" t="s">
        <v>0</v>
      </c>
      <c r="C2" s="19" t="s">
        <v>2</v>
      </c>
      <c r="D2" s="55"/>
      <c r="E2" s="42">
        <v>600</v>
      </c>
      <c r="F2" s="43"/>
      <c r="G2" s="43"/>
      <c r="H2" s="43"/>
      <c r="I2" s="43"/>
      <c r="J2" s="44"/>
    </row>
    <row r="3" spans="1:10" ht="126" customHeight="1" thickBot="1">
      <c r="A3" s="52"/>
      <c r="B3" s="37"/>
      <c r="C3" s="20"/>
      <c r="D3" s="55"/>
      <c r="E3" s="58" t="s">
        <v>7</v>
      </c>
      <c r="F3" s="26" t="s">
        <v>1</v>
      </c>
      <c r="G3" s="58" t="s">
        <v>8</v>
      </c>
      <c r="H3" s="24" t="s">
        <v>1</v>
      </c>
      <c r="I3" s="58" t="s">
        <v>9</v>
      </c>
      <c r="J3" s="27" t="s">
        <v>1</v>
      </c>
    </row>
    <row r="4" spans="1:10" ht="44.25" customHeight="1" thickBot="1">
      <c r="A4" s="52"/>
      <c r="B4" s="28"/>
      <c r="C4" s="28"/>
      <c r="D4" s="56"/>
      <c r="E4" s="48">
        <v>0.4</v>
      </c>
      <c r="F4" s="22"/>
      <c r="G4" s="49">
        <v>0.006</v>
      </c>
      <c r="H4" s="23"/>
      <c r="I4" s="50">
        <v>0.5</v>
      </c>
      <c r="J4" s="21"/>
    </row>
    <row r="5" spans="1:10" ht="44.25" customHeight="1" thickBot="1">
      <c r="A5" s="53"/>
      <c r="B5" s="25"/>
      <c r="C5" s="25"/>
      <c r="D5" s="57"/>
      <c r="E5" s="31" t="s">
        <v>4</v>
      </c>
      <c r="F5" s="32"/>
      <c r="G5" s="32"/>
      <c r="H5" s="32"/>
      <c r="I5" s="33"/>
      <c r="J5" s="30"/>
    </row>
    <row r="6" spans="1:10" s="1" customFormat="1" ht="44.25" customHeight="1">
      <c r="A6" s="45">
        <v>65</v>
      </c>
      <c r="B6" s="16" t="e">
        <f>(#REF!*2)/(#REF!/0.06)</f>
        <v>#REF!</v>
      </c>
      <c r="C6" s="15">
        <f>E2-D6</f>
        <v>600</v>
      </c>
      <c r="D6" s="41">
        <v>0</v>
      </c>
      <c r="E6" s="38">
        <f aca="true" t="shared" si="0" ref="E6:E26">C6*F6/100</f>
        <v>3.692307692307692</v>
      </c>
      <c r="F6" s="17">
        <f>100/A6*E4</f>
        <v>0.6153846153846154</v>
      </c>
      <c r="G6" s="39">
        <f aca="true" t="shared" si="1" ref="G6:G26">C6*H6/100</f>
        <v>0.05538461538461539</v>
      </c>
      <c r="H6" s="17">
        <f>100/A6*G4</f>
        <v>0.009230769230769232</v>
      </c>
      <c r="I6" s="40">
        <f aca="true" t="shared" si="2" ref="I6:I26">C6*J6/100</f>
        <v>4.615384615384616</v>
      </c>
      <c r="J6" s="18">
        <f>100/A6*I4</f>
        <v>0.7692307692307693</v>
      </c>
    </row>
    <row r="7" spans="1:10" s="1" customFormat="1" ht="44.25" customHeight="1">
      <c r="A7" s="46"/>
      <c r="B7" s="12" t="e">
        <f>(#REF!*2)/(#REF!/0.06)</f>
        <v>#REF!</v>
      </c>
      <c r="C7" s="11">
        <f>E2-D7</f>
        <v>595</v>
      </c>
      <c r="D7" s="11">
        <v>5</v>
      </c>
      <c r="E7" s="6">
        <f t="shared" si="0"/>
        <v>3.661538461538462</v>
      </c>
      <c r="F7" s="7">
        <f>100/A6*E4</f>
        <v>0.6153846153846154</v>
      </c>
      <c r="G7" s="10">
        <f t="shared" si="1"/>
        <v>0.054923076923076936</v>
      </c>
      <c r="H7" s="7">
        <f>100/A6*G4</f>
        <v>0.009230769230769232</v>
      </c>
      <c r="I7" s="14">
        <f t="shared" si="2"/>
        <v>4.5769230769230775</v>
      </c>
      <c r="J7" s="13">
        <f>100/A6*I4</f>
        <v>0.7692307692307693</v>
      </c>
    </row>
    <row r="8" spans="1:10" s="1" customFormat="1" ht="44.25" customHeight="1">
      <c r="A8" s="46"/>
      <c r="B8" s="12" t="e">
        <f>(#REF!*2)/(#REF!/0.06)</f>
        <v>#REF!</v>
      </c>
      <c r="C8" s="11">
        <f>E2-D8</f>
        <v>590</v>
      </c>
      <c r="D8" s="11">
        <v>10</v>
      </c>
      <c r="E8" s="6">
        <f t="shared" si="0"/>
        <v>3.6307692307692307</v>
      </c>
      <c r="F8" s="7">
        <f>100/A6*E4</f>
        <v>0.6153846153846154</v>
      </c>
      <c r="G8" s="10">
        <f t="shared" si="1"/>
        <v>0.054461538461538464</v>
      </c>
      <c r="H8" s="7">
        <f>100/A6*G4</f>
        <v>0.009230769230769232</v>
      </c>
      <c r="I8" s="14">
        <f t="shared" si="2"/>
        <v>4.538461538461538</v>
      </c>
      <c r="J8" s="13">
        <f>100/A6*I4</f>
        <v>0.7692307692307693</v>
      </c>
    </row>
    <row r="9" spans="1:10" s="1" customFormat="1" ht="44.25" customHeight="1">
      <c r="A9" s="46"/>
      <c r="B9" s="12" t="e">
        <f>(#REF!*2)/(#REF!/0.06)</f>
        <v>#REF!</v>
      </c>
      <c r="C9" s="11">
        <f>E2-D9</f>
        <v>585</v>
      </c>
      <c r="D9" s="11">
        <v>15</v>
      </c>
      <c r="E9" s="6">
        <f t="shared" si="0"/>
        <v>3.6</v>
      </c>
      <c r="F9" s="7">
        <f>100/A6*E4</f>
        <v>0.6153846153846154</v>
      </c>
      <c r="G9" s="10">
        <f t="shared" si="1"/>
        <v>0.054000000000000006</v>
      </c>
      <c r="H9" s="7">
        <f>100/A6*G4</f>
        <v>0.009230769230769232</v>
      </c>
      <c r="I9" s="14">
        <f t="shared" si="2"/>
        <v>4.5</v>
      </c>
      <c r="J9" s="13">
        <f>100/A6*I4</f>
        <v>0.7692307692307693</v>
      </c>
    </row>
    <row r="10" spans="1:10" s="1" customFormat="1" ht="44.25" customHeight="1">
      <c r="A10" s="46"/>
      <c r="B10" s="12" t="e">
        <f>(#REF!*2)/(#REF!/0.06)</f>
        <v>#REF!</v>
      </c>
      <c r="C10" s="11">
        <f>E2-D10</f>
        <v>580</v>
      </c>
      <c r="D10" s="11">
        <v>20</v>
      </c>
      <c r="E10" s="6">
        <f t="shared" si="0"/>
        <v>3.5692307692307694</v>
      </c>
      <c r="F10" s="7">
        <f>100/A6*E4</f>
        <v>0.6153846153846154</v>
      </c>
      <c r="G10" s="10">
        <f t="shared" si="1"/>
        <v>0.05353846153846154</v>
      </c>
      <c r="H10" s="7">
        <f>100/A6*G4</f>
        <v>0.009230769230769232</v>
      </c>
      <c r="I10" s="14">
        <f t="shared" si="2"/>
        <v>4.461538461538462</v>
      </c>
      <c r="J10" s="13">
        <f>100/A6*I4</f>
        <v>0.7692307692307693</v>
      </c>
    </row>
    <row r="11" spans="1:10" s="1" customFormat="1" ht="44.25" customHeight="1">
      <c r="A11" s="46"/>
      <c r="B11" s="12" t="e">
        <f>(#REF!*2)/(#REF!/0.06)</f>
        <v>#REF!</v>
      </c>
      <c r="C11" s="11">
        <f>E2-D11</f>
        <v>575</v>
      </c>
      <c r="D11" s="11">
        <v>25</v>
      </c>
      <c r="E11" s="6">
        <f t="shared" si="0"/>
        <v>3.5384615384615388</v>
      </c>
      <c r="F11" s="7">
        <f>100/A6*E4</f>
        <v>0.6153846153846154</v>
      </c>
      <c r="G11" s="10">
        <f t="shared" si="1"/>
        <v>0.053076923076923084</v>
      </c>
      <c r="H11" s="7">
        <f>100/A6*G4</f>
        <v>0.009230769230769232</v>
      </c>
      <c r="I11" s="14">
        <f t="shared" si="2"/>
        <v>4.423076923076923</v>
      </c>
      <c r="J11" s="13">
        <f>100/A6*I4</f>
        <v>0.7692307692307693</v>
      </c>
    </row>
    <row r="12" spans="1:10" s="1" customFormat="1" ht="44.25" customHeight="1">
      <c r="A12" s="46"/>
      <c r="B12" s="12" t="e">
        <f>(#REF!*2)/(#REF!/0.06)</f>
        <v>#REF!</v>
      </c>
      <c r="C12" s="11">
        <f>E2-D12</f>
        <v>570</v>
      </c>
      <c r="D12" s="11">
        <v>30</v>
      </c>
      <c r="E12" s="6">
        <f t="shared" si="0"/>
        <v>3.5076923076923077</v>
      </c>
      <c r="F12" s="7">
        <f>100/A6*E4</f>
        <v>0.6153846153846154</v>
      </c>
      <c r="G12" s="10">
        <f t="shared" si="1"/>
        <v>0.052615384615384626</v>
      </c>
      <c r="H12" s="7">
        <f>100/A6*G4</f>
        <v>0.009230769230769232</v>
      </c>
      <c r="I12" s="14">
        <f t="shared" si="2"/>
        <v>4.384615384615385</v>
      </c>
      <c r="J12" s="13">
        <f>100/A6*I4</f>
        <v>0.7692307692307693</v>
      </c>
    </row>
    <row r="13" spans="1:10" s="1" customFormat="1" ht="44.25" customHeight="1">
      <c r="A13" s="46"/>
      <c r="B13" s="12" t="e">
        <f>(#REF!*2)/(#REF!/0.06)</f>
        <v>#REF!</v>
      </c>
      <c r="C13" s="11">
        <f>E2-D13</f>
        <v>565</v>
      </c>
      <c r="D13" s="11">
        <v>35</v>
      </c>
      <c r="E13" s="6">
        <f t="shared" si="0"/>
        <v>3.4769230769230774</v>
      </c>
      <c r="F13" s="7">
        <f>100/A6*E4</f>
        <v>0.6153846153846154</v>
      </c>
      <c r="G13" s="10">
        <f t="shared" si="1"/>
        <v>0.052153846153846155</v>
      </c>
      <c r="H13" s="7">
        <f>100/A6*G4</f>
        <v>0.009230769230769232</v>
      </c>
      <c r="I13" s="14">
        <f t="shared" si="2"/>
        <v>4.346153846153847</v>
      </c>
      <c r="J13" s="13">
        <f>100/A6*I4</f>
        <v>0.7692307692307693</v>
      </c>
    </row>
    <row r="14" spans="1:10" s="1" customFormat="1" ht="44.25" customHeight="1">
      <c r="A14" s="46"/>
      <c r="B14" s="12" t="e">
        <f>(#REF!*2)/(#REF!/0.06)</f>
        <v>#REF!</v>
      </c>
      <c r="C14" s="11">
        <f>E2-D14</f>
        <v>560</v>
      </c>
      <c r="D14" s="11">
        <v>40</v>
      </c>
      <c r="E14" s="6">
        <f t="shared" si="0"/>
        <v>3.4461538461538463</v>
      </c>
      <c r="F14" s="7">
        <f>100/A6*E4</f>
        <v>0.6153846153846154</v>
      </c>
      <c r="G14" s="10">
        <f t="shared" si="1"/>
        <v>0.0516923076923077</v>
      </c>
      <c r="H14" s="7">
        <f>100/A6*G4</f>
        <v>0.009230769230769232</v>
      </c>
      <c r="I14" s="14">
        <f t="shared" si="2"/>
        <v>4.3076923076923075</v>
      </c>
      <c r="J14" s="13">
        <f>100/A6*I4</f>
        <v>0.7692307692307693</v>
      </c>
    </row>
    <row r="15" spans="1:10" s="1" customFormat="1" ht="44.25" customHeight="1">
      <c r="A15" s="46"/>
      <c r="B15" s="12" t="e">
        <f>(#REF!*2)/(#REF!/0.06)</f>
        <v>#REF!</v>
      </c>
      <c r="C15" s="11">
        <f>E2-D15</f>
        <v>555</v>
      </c>
      <c r="D15" s="11">
        <v>45</v>
      </c>
      <c r="E15" s="6">
        <f t="shared" si="0"/>
        <v>3.4153846153846157</v>
      </c>
      <c r="F15" s="7">
        <f>100/A6*E4</f>
        <v>0.6153846153846154</v>
      </c>
      <c r="G15" s="10">
        <f t="shared" si="1"/>
        <v>0.05123076923076923</v>
      </c>
      <c r="H15" s="7">
        <f>100/A6*G4</f>
        <v>0.009230769230769232</v>
      </c>
      <c r="I15" s="14">
        <f t="shared" si="2"/>
        <v>4.26923076923077</v>
      </c>
      <c r="J15" s="13">
        <f>100/A6*I4</f>
        <v>0.7692307692307693</v>
      </c>
    </row>
    <row r="16" spans="1:10" s="1" customFormat="1" ht="44.25" customHeight="1">
      <c r="A16" s="46"/>
      <c r="B16" s="12" t="e">
        <f>(#REF!*2)/(#REF!/0.06)</f>
        <v>#REF!</v>
      </c>
      <c r="C16" s="11">
        <f>E2-D16</f>
        <v>550</v>
      </c>
      <c r="D16" s="11">
        <v>50</v>
      </c>
      <c r="E16" s="6">
        <f t="shared" si="0"/>
        <v>3.3846153846153846</v>
      </c>
      <c r="F16" s="7">
        <f>100/A6*E4</f>
        <v>0.6153846153846154</v>
      </c>
      <c r="G16" s="10">
        <f t="shared" si="1"/>
        <v>0.050769230769230775</v>
      </c>
      <c r="H16" s="7">
        <f>100/A6*G4</f>
        <v>0.009230769230769232</v>
      </c>
      <c r="I16" s="14">
        <f t="shared" si="2"/>
        <v>4.230769230769231</v>
      </c>
      <c r="J16" s="13">
        <f>100/A6*I4</f>
        <v>0.7692307692307693</v>
      </c>
    </row>
    <row r="17" spans="1:10" s="1" customFormat="1" ht="44.25" customHeight="1">
      <c r="A17" s="46"/>
      <c r="B17" s="12" t="e">
        <f>(#REF!*2)/(#REF!/0.06)</f>
        <v>#REF!</v>
      </c>
      <c r="C17" s="11">
        <f>E2-D17</f>
        <v>545</v>
      </c>
      <c r="D17" s="11">
        <v>55</v>
      </c>
      <c r="E17" s="6">
        <f t="shared" si="0"/>
        <v>3.3538461538461544</v>
      </c>
      <c r="F17" s="7">
        <f>100/A6*E4</f>
        <v>0.6153846153846154</v>
      </c>
      <c r="G17" s="10">
        <f t="shared" si="1"/>
        <v>0.05030769230769232</v>
      </c>
      <c r="H17" s="7">
        <f>100/A6*G4</f>
        <v>0.009230769230769232</v>
      </c>
      <c r="I17" s="14">
        <f t="shared" si="2"/>
        <v>4.1923076923076925</v>
      </c>
      <c r="J17" s="13">
        <f>100/A6*I4</f>
        <v>0.7692307692307693</v>
      </c>
    </row>
    <row r="18" spans="1:10" s="1" customFormat="1" ht="44.25" customHeight="1">
      <c r="A18" s="46"/>
      <c r="B18" s="12" t="e">
        <f>(#REF!*2)/(#REF!/0.06)</f>
        <v>#REF!</v>
      </c>
      <c r="C18" s="11">
        <f>E2-D18</f>
        <v>540</v>
      </c>
      <c r="D18" s="11">
        <v>60</v>
      </c>
      <c r="E18" s="6">
        <f t="shared" si="0"/>
        <v>3.3230769230769233</v>
      </c>
      <c r="F18" s="7">
        <f>100/A6*E4</f>
        <v>0.6153846153846154</v>
      </c>
      <c r="G18" s="10">
        <f t="shared" si="1"/>
        <v>0.049846153846153846</v>
      </c>
      <c r="H18" s="7">
        <f>100/A6*G4</f>
        <v>0.009230769230769232</v>
      </c>
      <c r="I18" s="14">
        <f t="shared" si="2"/>
        <v>4.153846153846154</v>
      </c>
      <c r="J18" s="13">
        <f>100/A6*I4</f>
        <v>0.7692307692307693</v>
      </c>
    </row>
    <row r="19" spans="1:10" s="1" customFormat="1" ht="44.25" customHeight="1">
      <c r="A19" s="46"/>
      <c r="B19" s="12" t="e">
        <f>(#REF!*2)/(#REF!/0.06)</f>
        <v>#REF!</v>
      </c>
      <c r="C19" s="11">
        <f>E2-D19</f>
        <v>535</v>
      </c>
      <c r="D19" s="11">
        <v>65</v>
      </c>
      <c r="E19" s="6">
        <f t="shared" si="0"/>
        <v>3.292307692307692</v>
      </c>
      <c r="F19" s="7">
        <f>100/A6*E4</f>
        <v>0.6153846153846154</v>
      </c>
      <c r="G19" s="10">
        <f t="shared" si="1"/>
        <v>0.04938461538461539</v>
      </c>
      <c r="H19" s="7">
        <f>100/A6*G4</f>
        <v>0.009230769230769232</v>
      </c>
      <c r="I19" s="14">
        <f t="shared" si="2"/>
        <v>4.115384615384616</v>
      </c>
      <c r="J19" s="13">
        <f>100/A6*I4</f>
        <v>0.7692307692307693</v>
      </c>
    </row>
    <row r="20" spans="1:10" s="1" customFormat="1" ht="44.25" customHeight="1">
      <c r="A20" s="46"/>
      <c r="B20" s="12" t="e">
        <f>(#REF!*2)/(#REF!/0.06)</f>
        <v>#REF!</v>
      </c>
      <c r="C20" s="11">
        <f>E2-D20</f>
        <v>530</v>
      </c>
      <c r="D20" s="11">
        <v>70</v>
      </c>
      <c r="E20" s="6">
        <f t="shared" si="0"/>
        <v>3.261538461538462</v>
      </c>
      <c r="F20" s="7">
        <f>100/A6*E4</f>
        <v>0.6153846153846154</v>
      </c>
      <c r="G20" s="10">
        <f t="shared" si="1"/>
        <v>0.04892307692307693</v>
      </c>
      <c r="H20" s="7">
        <f>100/A6*G4</f>
        <v>0.009230769230769232</v>
      </c>
      <c r="I20" s="14">
        <f t="shared" si="2"/>
        <v>4.0769230769230775</v>
      </c>
      <c r="J20" s="13">
        <f>100/A6*I4</f>
        <v>0.7692307692307693</v>
      </c>
    </row>
    <row r="21" spans="1:10" s="1" customFormat="1" ht="44.25" customHeight="1">
      <c r="A21" s="46"/>
      <c r="B21" s="12" t="e">
        <f>(#REF!*2)/(#REF!/0.06)</f>
        <v>#REF!</v>
      </c>
      <c r="C21" s="11">
        <f>E2-D21</f>
        <v>525</v>
      </c>
      <c r="D21" s="11">
        <v>75</v>
      </c>
      <c r="E21" s="6">
        <f t="shared" si="0"/>
        <v>3.230769230769231</v>
      </c>
      <c r="F21" s="7">
        <f>100/A6*E4</f>
        <v>0.6153846153846154</v>
      </c>
      <c r="G21" s="10">
        <f t="shared" si="1"/>
        <v>0.048461538461538466</v>
      </c>
      <c r="H21" s="7">
        <f>100/A6*G4</f>
        <v>0.009230769230769232</v>
      </c>
      <c r="I21" s="14">
        <f t="shared" si="2"/>
        <v>4.038461538461538</v>
      </c>
      <c r="J21" s="13">
        <f>100/A6*I4</f>
        <v>0.7692307692307693</v>
      </c>
    </row>
    <row r="22" spans="1:10" s="1" customFormat="1" ht="44.25" customHeight="1">
      <c r="A22" s="46"/>
      <c r="B22" s="12" t="e">
        <f>(#REF!*2)/(#REF!/0.06)</f>
        <v>#REF!</v>
      </c>
      <c r="C22" s="11">
        <f>E2-D22</f>
        <v>520</v>
      </c>
      <c r="D22" s="11">
        <v>80</v>
      </c>
      <c r="E22" s="6">
        <f t="shared" si="0"/>
        <v>3.2</v>
      </c>
      <c r="F22" s="7">
        <f>100/A6*E4</f>
        <v>0.6153846153846154</v>
      </c>
      <c r="G22" s="10">
        <f t="shared" si="1"/>
        <v>0.04800000000000001</v>
      </c>
      <c r="H22" s="7">
        <f>100/A6*G4</f>
        <v>0.009230769230769232</v>
      </c>
      <c r="I22" s="14">
        <f t="shared" si="2"/>
        <v>4</v>
      </c>
      <c r="J22" s="13">
        <f>100/A6*I4</f>
        <v>0.7692307692307693</v>
      </c>
    </row>
    <row r="23" spans="1:10" s="1" customFormat="1" ht="44.25" customHeight="1">
      <c r="A23" s="46"/>
      <c r="B23" s="12" t="e">
        <f>(#REF!*2)/(#REF!/0.06)</f>
        <v>#REF!</v>
      </c>
      <c r="C23" s="11">
        <f>E2-D23</f>
        <v>515</v>
      </c>
      <c r="D23" s="11">
        <v>85</v>
      </c>
      <c r="E23" s="6">
        <f t="shared" si="0"/>
        <v>3.1692307692307695</v>
      </c>
      <c r="F23" s="7">
        <f>100/A6*E4</f>
        <v>0.6153846153846154</v>
      </c>
      <c r="G23" s="10">
        <f t="shared" si="1"/>
        <v>0.04753846153846155</v>
      </c>
      <c r="H23" s="7">
        <f>100/A6*G4</f>
        <v>0.009230769230769232</v>
      </c>
      <c r="I23" s="14">
        <f t="shared" si="2"/>
        <v>3.9615384615384617</v>
      </c>
      <c r="J23" s="13">
        <f>100/A6*I4</f>
        <v>0.7692307692307693</v>
      </c>
    </row>
    <row r="24" spans="1:10" s="1" customFormat="1" ht="44.25" customHeight="1">
      <c r="A24" s="46"/>
      <c r="B24" s="12" t="e">
        <f>(#REF!*2)/(#REF!/0.06)</f>
        <v>#REF!</v>
      </c>
      <c r="C24" s="11">
        <f>E2-D24</f>
        <v>510</v>
      </c>
      <c r="D24" s="11">
        <v>90</v>
      </c>
      <c r="E24" s="6">
        <f t="shared" si="0"/>
        <v>3.138461538461539</v>
      </c>
      <c r="F24" s="7">
        <f>100/A6*E4</f>
        <v>0.6153846153846154</v>
      </c>
      <c r="G24" s="10">
        <f t="shared" si="1"/>
        <v>0.04707692307692308</v>
      </c>
      <c r="H24" s="7">
        <f>100/A6*G4</f>
        <v>0.009230769230769232</v>
      </c>
      <c r="I24" s="14">
        <f t="shared" si="2"/>
        <v>3.9230769230769234</v>
      </c>
      <c r="J24" s="13">
        <f>100/A6*I4</f>
        <v>0.7692307692307693</v>
      </c>
    </row>
    <row r="25" spans="1:10" s="1" customFormat="1" ht="44.25" customHeight="1">
      <c r="A25" s="46"/>
      <c r="B25" s="12" t="e">
        <f>(#REF!*2)/(#REF!/0.06)</f>
        <v>#REF!</v>
      </c>
      <c r="C25" s="11">
        <f>E2-D25</f>
        <v>505</v>
      </c>
      <c r="D25" s="11">
        <v>95</v>
      </c>
      <c r="E25" s="6">
        <f t="shared" si="0"/>
        <v>3.1076923076923078</v>
      </c>
      <c r="F25" s="7">
        <f>100/A6*E4</f>
        <v>0.6153846153846154</v>
      </c>
      <c r="G25" s="10">
        <f t="shared" si="1"/>
        <v>0.04661538461538462</v>
      </c>
      <c r="H25" s="7">
        <f>100/A6*G4</f>
        <v>0.009230769230769232</v>
      </c>
      <c r="I25" s="14">
        <f t="shared" si="2"/>
        <v>3.884615384615385</v>
      </c>
      <c r="J25" s="13">
        <f>100/A6*I4</f>
        <v>0.7692307692307693</v>
      </c>
    </row>
    <row r="26" spans="1:10" s="1" customFormat="1" ht="44.25" customHeight="1">
      <c r="A26" s="47"/>
      <c r="B26" s="12" t="e">
        <f>(#REF!*2)/(#REF!/0.06)</f>
        <v>#REF!</v>
      </c>
      <c r="C26" s="11">
        <f>E2-D26</f>
        <v>500</v>
      </c>
      <c r="D26" s="11">
        <v>100</v>
      </c>
      <c r="E26" s="6">
        <f t="shared" si="0"/>
        <v>3.0769230769230775</v>
      </c>
      <c r="F26" s="7">
        <f>100/A6*E4</f>
        <v>0.6153846153846154</v>
      </c>
      <c r="G26" s="10">
        <f t="shared" si="1"/>
        <v>0.046153846153846156</v>
      </c>
      <c r="H26" s="7">
        <f>100/A6*G4</f>
        <v>0.009230769230769232</v>
      </c>
      <c r="I26" s="14">
        <f t="shared" si="2"/>
        <v>3.8461538461538463</v>
      </c>
      <c r="J26" s="13">
        <f>100/A6*I4</f>
        <v>0.7692307692307693</v>
      </c>
    </row>
    <row r="27" spans="1:10" ht="44.25" customHeight="1">
      <c r="A27" s="5"/>
      <c r="B27" s="4"/>
      <c r="C27" s="4"/>
      <c r="D27" s="4"/>
      <c r="E27" s="4"/>
      <c r="F27" s="4"/>
      <c r="G27" s="4"/>
      <c r="H27" s="4"/>
      <c r="I27" s="8"/>
      <c r="J27" s="8"/>
    </row>
    <row r="28" spans="9:10" ht="36.75" customHeight="1">
      <c r="I28" s="8"/>
      <c r="J28" s="8"/>
    </row>
    <row r="29" spans="9:10" ht="36.75" customHeight="1">
      <c r="I29" s="8"/>
      <c r="J29" s="8"/>
    </row>
    <row r="30" spans="9:10" ht="36.75" customHeight="1">
      <c r="I30" s="8"/>
      <c r="J30" s="8"/>
    </row>
    <row r="31" spans="9:10" ht="36.75" customHeight="1">
      <c r="I31" s="9"/>
      <c r="J31" s="8"/>
    </row>
    <row r="32" spans="9:10" ht="36.75" customHeight="1">
      <c r="I32" s="8"/>
      <c r="J32" s="8"/>
    </row>
    <row r="33" spans="9:10" ht="36.75" customHeight="1">
      <c r="I33" s="8"/>
      <c r="J33" s="8"/>
    </row>
    <row r="34" spans="9:10" ht="36.75" customHeight="1">
      <c r="I34" s="8"/>
      <c r="J34" s="8"/>
    </row>
    <row r="35" spans="9:10" ht="36.75" customHeight="1">
      <c r="I35" s="8"/>
      <c r="J35" s="8"/>
    </row>
    <row r="36" spans="9:10" ht="36.75" customHeight="1">
      <c r="I36" s="9"/>
      <c r="J36" s="8"/>
    </row>
    <row r="37" spans="9:10" ht="36.75" customHeight="1">
      <c r="I37" s="8"/>
      <c r="J37" s="8"/>
    </row>
    <row r="38" spans="9:10" ht="36.75" customHeight="1">
      <c r="I38" s="8"/>
      <c r="J38" s="8"/>
    </row>
    <row r="39" spans="9:10" ht="36.75" customHeight="1">
      <c r="I39" s="8"/>
      <c r="J39" s="8"/>
    </row>
    <row r="40" spans="9:10" ht="36.75" customHeight="1">
      <c r="I40" s="8"/>
      <c r="J40" s="8"/>
    </row>
    <row r="41" spans="9:10" ht="36.75" customHeight="1">
      <c r="I41" s="9"/>
      <c r="J41" s="8"/>
    </row>
    <row r="42" spans="9:10" ht="36.75" customHeight="1">
      <c r="I42" s="8"/>
      <c r="J42" s="8"/>
    </row>
    <row r="43" spans="9:10" ht="36.75" customHeight="1">
      <c r="I43" s="8"/>
      <c r="J43" s="8"/>
    </row>
    <row r="44" spans="9:10" ht="36.75" customHeight="1">
      <c r="I44" s="8"/>
      <c r="J44" s="8"/>
    </row>
    <row r="45" spans="9:10" ht="36.75" customHeight="1">
      <c r="I45" s="8"/>
      <c r="J45" s="8"/>
    </row>
    <row r="46" spans="9:10" ht="36.75" customHeight="1">
      <c r="I46" s="9"/>
      <c r="J46" s="8"/>
    </row>
    <row r="47" spans="9:10" ht="36.75" customHeight="1">
      <c r="I47" s="8"/>
      <c r="J47" s="8"/>
    </row>
    <row r="48" spans="9:10" ht="36.75" customHeight="1">
      <c r="I48" s="8"/>
      <c r="J48" s="8"/>
    </row>
    <row r="49" spans="9:10" ht="36.75" customHeight="1">
      <c r="I49" s="8"/>
      <c r="J49" s="8"/>
    </row>
    <row r="50" spans="9:10" ht="36.75" customHeight="1">
      <c r="I50" s="8"/>
      <c r="J50" s="8"/>
    </row>
    <row r="51" spans="9:10" ht="36.75" customHeight="1">
      <c r="I51" s="9"/>
      <c r="J51" s="8"/>
    </row>
    <row r="52" spans="9:10" ht="36.75" customHeight="1">
      <c r="I52" s="8"/>
      <c r="J52" s="8"/>
    </row>
    <row r="53" spans="9:10" ht="36.75" customHeight="1">
      <c r="I53" s="8"/>
      <c r="J53" s="8"/>
    </row>
    <row r="54" spans="9:10" ht="36.75" customHeight="1">
      <c r="I54" s="8"/>
      <c r="J54" s="8"/>
    </row>
    <row r="55" spans="9:10" ht="36.75" customHeight="1">
      <c r="I55" s="8"/>
      <c r="J55" s="8"/>
    </row>
    <row r="56" spans="9:10" ht="36.75" customHeight="1">
      <c r="I56" s="9"/>
      <c r="J56" s="8"/>
    </row>
    <row r="57" spans="9:10" ht="36.75" customHeight="1">
      <c r="I57" s="4"/>
      <c r="J57" s="4"/>
    </row>
  </sheetData>
  <sheetProtection/>
  <mergeCells count="9">
    <mergeCell ref="E2:J2"/>
    <mergeCell ref="E1:I1"/>
    <mergeCell ref="E5:I5"/>
    <mergeCell ref="A1:A5"/>
    <mergeCell ref="D1:D5"/>
    <mergeCell ref="A6:A26"/>
    <mergeCell ref="J3:J4"/>
    <mergeCell ref="F3:F4"/>
    <mergeCell ref="H3:H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2014-06-27T10:43:05Z</cp:lastPrinted>
  <dcterms:created xsi:type="dcterms:W3CDTF">2008-11-02T15:12:40Z</dcterms:created>
  <dcterms:modified xsi:type="dcterms:W3CDTF">2014-07-01T08:48:14Z</dcterms:modified>
  <cp:category/>
  <cp:version/>
  <cp:contentType/>
  <cp:contentStatus/>
</cp:coreProperties>
</file>